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12"/>
  </bookViews>
  <sheets>
    <sheet name="封面" sheetId="1" r:id="rId1"/>
    <sheet name="收支-按经济分类（款级）" sheetId="2" r:id="rId2"/>
    <sheet name="收支" sheetId="3" r:id="rId3"/>
    <sheet name="收入" sheetId="4" r:id="rId4"/>
    <sheet name="收入-2" sheetId="5" r:id="rId5"/>
    <sheet name="支出" sheetId="6" r:id="rId6"/>
    <sheet name="支出-2" sheetId="7" r:id="rId7"/>
    <sheet name="基本" sheetId="8" r:id="rId8"/>
    <sheet name="基人" sheetId="9" r:id="rId9"/>
    <sheet name="基人(经费拨款)" sheetId="10" r:id="rId10"/>
    <sheet name="个人" sheetId="11" r:id="rId11"/>
    <sheet name="个人(经费拨款)" sheetId="12" r:id="rId12"/>
    <sheet name="基日（定额）" sheetId="13" r:id="rId13"/>
    <sheet name="基日（定额）-经费拨款" sheetId="14" r:id="rId14"/>
    <sheet name="基日（非定额）" sheetId="15" r:id="rId15"/>
    <sheet name="基日（非定额）-经费拨款" sheetId="16" r:id="rId16"/>
    <sheet name="资本" sheetId="17" r:id="rId17"/>
    <sheet name="资本-经费拨款" sheetId="18" r:id="rId18"/>
    <sheet name="三公表" sheetId="19" r:id="rId19"/>
    <sheet name="三公表（竖格式）" sheetId="20" r:id="rId20"/>
    <sheet name="项目" sheetId="21" r:id="rId21"/>
    <sheet name="项目明细" sheetId="22" r:id="rId22"/>
    <sheet name="财支" sheetId="23" r:id="rId23"/>
    <sheet name="财支（2）" sheetId="24" r:id="rId24"/>
    <sheet name="预外支" sheetId="25" r:id="rId25"/>
    <sheet name="基金收支" sheetId="26" r:id="rId26"/>
    <sheet name="结余结转" sheetId="27" r:id="rId27"/>
    <sheet name="采购1" sheetId="28" r:id="rId28"/>
    <sheet name="人基" sheetId="29" r:id="rId29"/>
    <sheet name="公基" sheetId="30" r:id="rId30"/>
    <sheet name="支出-按经济分类" sheetId="31" r:id="rId31"/>
  </sheets>
  <definedNames>
    <definedName name="Excel_BuiltIn_Print_Area_22">#REF!</definedName>
    <definedName name="Excel_BuiltIn_Print_Area_23">#REF!</definedName>
    <definedName name="Excel_BuiltIn_Print_Area_27">#REF!</definedName>
    <definedName name="Excel_BuiltIn_Print_Area_11">#REF!</definedName>
    <definedName name="Excel_BuiltIn_Print_Area_29">#REF!</definedName>
    <definedName name="Excel_BuiltIn_Print_Area_8">#REF!</definedName>
    <definedName name="Excel_BuiltIn_Print_Area_25">#REF!</definedName>
    <definedName name="Excel_BuiltIn_Print_Area_9">#REF!</definedName>
    <definedName name="Excel_BuiltIn_Print_Area_13">#REF!</definedName>
    <definedName name="Excel_BuiltIn_Print_Area_26">#REF!</definedName>
    <definedName name="Excel_BuiltIn_Print_Area_28">#REF!</definedName>
    <definedName name="Excel_BuiltIn_Print_Area_19">#REF!</definedName>
    <definedName name="Excel_BuiltIn_Print_Area_4">#REF!</definedName>
    <definedName name="Excel_BuiltIn_Print_Area_5">#REF!</definedName>
    <definedName name="Excel_BuiltIn_Print_Area_3">#REF!</definedName>
    <definedName name="Excel_BuiltIn_Print_Area_2">#REF!</definedName>
    <definedName name="Excel_BuiltIn_Print_Area_21">#REF!</definedName>
    <definedName name="Excel_BuiltIn_Print_Area_24">#REF!</definedName>
    <definedName name="Excel_BuiltIn_Print_Area_6">#REF!</definedName>
    <definedName name="Excel_BuiltIn_Print_Area_7">#REF!</definedName>
    <definedName name="Excel_BuiltIn_Print_Area_17">#REF!</definedName>
    <definedName name="Excel_BuiltIn_Print_Area">NA()</definedName>
    <definedName name="Excel_BuiltIn_Print_Titles_22">#REF!</definedName>
    <definedName name="Excel_BuiltIn_Print_Titles_23">#REF!</definedName>
    <definedName name="Excel_BuiltIn_Print_Titles_27">#REF!</definedName>
    <definedName name="Excel_BuiltIn_Print_Titles_11">#REF!</definedName>
    <definedName name="Excel_BuiltIn_Print_Titles_29">#REF!</definedName>
    <definedName name="Excel_BuiltIn_Print_Titles_8">#REF!</definedName>
    <definedName name="Excel_BuiltIn_Print_Titles_25">#REF!</definedName>
    <definedName name="Excel_BuiltIn_Print_Titles_9">#REF!</definedName>
    <definedName name="Excel_BuiltIn_Print_Titles_13">#REF!</definedName>
    <definedName name="Excel_BuiltIn_Print_Titles_26">#REF!</definedName>
    <definedName name="Excel_BuiltIn_Print_Titles_28">#REF!</definedName>
    <definedName name="Excel_BuiltIn_Print_Titles_19">#REF!</definedName>
    <definedName name="Excel_BuiltIn_Print_Titles_4">#REF!</definedName>
    <definedName name="Excel_BuiltIn_Print_Titles_5">#REF!</definedName>
    <definedName name="Excel_BuiltIn_Print_Titles_21">#REF!</definedName>
    <definedName name="Excel_BuiltIn_Print_Titles_24">#REF!</definedName>
    <definedName name="Excel_BuiltIn_Print_Titles_6">#REF!</definedName>
    <definedName name="Excel_BuiltIn_Print_Titles_7">#REF!</definedName>
    <definedName name="Excel_BuiltIn_Print_Titles_17">#REF!</definedName>
    <definedName name="Excel_BuiltIn_Print_Titles">NA()</definedName>
    <definedName name="Excel_BuiltIn_Print_Titles_30">#REF!</definedName>
    <definedName name="Excel_BuiltIn_Print_Area_30">#REF!</definedName>
    <definedName name="Excel_BuiltIn_Print_Area_31">#REF!</definedName>
    <definedName name="Excel_BuiltIn_Print_Titles_31">#REF!</definedName>
    <definedName name="Excel_BuiltIn_Print_Titles_20">#REF!</definedName>
    <definedName name="Excel_BuiltIn_Print_Area_20">#REF!</definedName>
    <definedName name="Excel_BuiltIn_Print_Titles_10">#REF!</definedName>
    <definedName name="Excel_BuiltIn_Print_Area_10">#REF!</definedName>
    <definedName name="Excel_BuiltIn_Print_Area_32">#REF!</definedName>
    <definedName name="Excel_BuiltIn_Print_Titles_32">#REF!</definedName>
    <definedName name="Excel_BuiltIn_Print_Titles_12">#REF!</definedName>
    <definedName name="Excel_BuiltIn_Print_Area_12">#REF!</definedName>
    <definedName name="Excel_BuiltIn_Print_Titles_14">#REF!</definedName>
    <definedName name="Excel_BuiltIn_Print_Area_14">#REF!</definedName>
    <definedName name="Excel_BuiltIn_Print_Titles_15">#REF!</definedName>
    <definedName name="Excel_BuiltIn_Print_Area_15">#REF!</definedName>
    <definedName name="Excel_BuiltIn_Print_Titles_16">#REF!</definedName>
    <definedName name="Excel_BuiltIn_Print_Area_16">#REF!</definedName>
    <definedName name="Excel_BuiltIn_Print_Titles_18">#REF!</definedName>
    <definedName name="Excel_BuiltIn_Print_Area_18">#REF!</definedName>
    <definedName name="Excel_BuiltIn_Print_Titles_1">NA()</definedName>
    <definedName name="Excel_BuiltIn_Print_Area_1">NA()-1</definedName>
    <definedName name="Excel_BuiltIn_Print_Titles_2">NA()</definedName>
  </definedNames>
  <calcPr fullCalcOnLoad="1"/>
</workbook>
</file>

<file path=xl/sharedStrings.xml><?xml version="1.0" encoding="utf-8"?>
<sst xmlns="http://schemas.openxmlformats.org/spreadsheetml/2006/main" count="1357" uniqueCount="354">
  <si>
    <t>2018年市县部门预算表</t>
  </si>
  <si>
    <t>部门名称：</t>
  </si>
  <si>
    <t>总计(合计)</t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</si>
  <si>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</si>
  <si>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</si>
  <si>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</si>
  <si>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</si>
  <si>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</si>
  <si>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</si>
  <si>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</si>
  <si>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单位：元</t>
  </si>
  <si>
    <t>收      入</t>
  </si>
  <si>
    <t>支          出</t>
  </si>
  <si>
    <t>项目</t>
  </si>
  <si>
    <t>预算数</t>
  </si>
  <si>
    <t>支出按经济分类（款级）</t>
  </si>
  <si>
    <t>按支出功能科目（项级）</t>
  </si>
  <si>
    <t>一、财政拨款</t>
  </si>
  <si>
    <t xml:space="preserve">    经费拨款（补助）</t>
  </si>
  <si>
    <t xml:space="preserve">    专项收入</t>
  </si>
  <si>
    <t xml:space="preserve">    纳入预算的政府性基金收入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</si>
  <si>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</si>
  <si>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</si>
  <si>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</si>
  <si>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</si>
  <si>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</si>
  <si>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</si>
  <si>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事业单位经营支出</t>
  </si>
  <si>
    <t>对附属单位补助支出</t>
  </si>
  <si>
    <t>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</si>
  <si>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</si>
  <si>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</si>
  <si>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</si>
  <si>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</si>
  <si>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</si>
  <si>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</si>
  <si>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</si>
  <si>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</si>
  <si>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</si>
  <si>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</si>
  <si>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按支出项目类别</t>
  </si>
  <si>
    <t>一、基本支出</t>
  </si>
  <si>
    <t>可支配收入(经费拨款)</t>
  </si>
  <si>
    <t xml:space="preserve">    工资福利支出</t>
  </si>
  <si>
    <t xml:space="preserve">    商品和服务支出</t>
  </si>
  <si>
    <t xml:space="preserve">    对个人和家庭的补助</t>
  </si>
  <si>
    <t xml:space="preserve">    其他资本性支出</t>
  </si>
  <si>
    <t>二、项目支出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</si>
  <si>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</si>
  <si>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</si>
  <si>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</si>
  <si>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</si>
  <si>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</si>
  <si>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预算02表</t>
  </si>
  <si>
    <t>收入预算总表</t>
  </si>
  <si>
    <t>填报单位：临川区人民检察院</t>
  </si>
  <si>
    <t>单位：万元</t>
  </si>
  <si>
    <t>单位编码</t>
  </si>
  <si>
    <t>科目</t>
  </si>
  <si>
    <t>?位名称（科目）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</si>
  <si>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</si>
  <si>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</si>
  <si>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</si>
  <si>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</si>
  <si>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</si>
  <si>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</si>
  <si>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</si>
  <si>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</si>
  <si>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上年结转（结余）</t>
  </si>
  <si>
    <t>类</t>
  </si>
  <si>
    <t>款</t>
  </si>
  <si>
    <t>项</t>
  </si>
  <si>
    <t>小计</t>
  </si>
  <si>
    <t>经费拨款（补助）</t>
  </si>
  <si>
    <t>专项收入</t>
  </si>
  <si>
    <t>纳入预算的政府性基金收入</t>
  </si>
  <si>
    <t>预算内投资收入</t>
  </si>
  <si>
    <t>财政拨款结转(结余)</t>
  </si>
  <si>
    <t>其他资金结转(结余)</t>
  </si>
  <si>
    <t>**</t>
  </si>
  <si>
    <t>行政政法股</t>
  </si>
  <si>
    <t xml:space="preserve">  临川区人民检察院</t>
  </si>
  <si>
    <t>14601</t>
  </si>
  <si>
    <t xml:space="preserve">    临川区人民检察院本级</t>
  </si>
  <si>
    <t xml:space="preserve">  14601</t>
  </si>
  <si>
    <t>204</t>
  </si>
  <si>
    <t>04</t>
  </si>
  <si>
    <t>01</t>
  </si>
  <si>
    <t xml:space="preserve">      行政运行（检察）</t>
  </si>
  <si>
    <t>99</t>
  </si>
  <si>
    <t xml:space="preserve">      其他检察支出</t>
  </si>
  <si>
    <t>208</t>
  </si>
  <si>
    <t>05</t>
  </si>
  <si>
    <t xml:space="preserve">      机关事业单位基本养老保险缴费支出</t>
  </si>
  <si>
    <t>预算02-1表</t>
  </si>
  <si>
    <t>收入预算分科目明细表</t>
  </si>
  <si>
    <t>公共安全支出</t>
  </si>
  <si>
    <t xml:space="preserve">  检察</t>
  </si>
  <si>
    <t xml:space="preserve">  204</t>
  </si>
  <si>
    <t xml:space="preserve">  04</t>
  </si>
  <si>
    <t xml:space="preserve">    行政运行（检察）</t>
  </si>
  <si>
    <t xml:space="preserve">    其他检察支出</t>
  </si>
  <si>
    <t>社会保障和就业支出</t>
  </si>
  <si>
    <t xml:space="preserve">  行政事业单位离退休</t>
  </si>
  <si>
    <t xml:space="preserve">  208</t>
  </si>
  <si>
    <t xml:space="preserve">  05</t>
  </si>
  <si>
    <t xml:space="preserve">    机关事业单位基本养老保险缴费支出</t>
  </si>
  <si>
    <t>预算03表</t>
  </si>
  <si>
    <t>支出预算总表</t>
  </si>
  <si>
    <t>基本支出</t>
  </si>
  <si>
    <t>项目支出</t>
  </si>
  <si>
    <t>工资福利支出</t>
  </si>
  <si>
    <t>商品和服务支出</t>
  </si>
  <si>
    <t>对个人和家庭补助支出</t>
  </si>
  <si>
    <t>其他资本性支出</t>
  </si>
  <si>
    <t>基本建设支出</t>
  </si>
  <si>
    <t>其他相关支出</t>
  </si>
  <si>
    <t>预算03-1表</t>
  </si>
  <si>
    <t>支出预算分科目明细表</t>
  </si>
  <si>
    <t>支出功能分类</t>
  </si>
  <si>
    <t>预算04表</t>
  </si>
  <si>
    <t>基本支出资金来源预算表</t>
  </si>
  <si>
    <t>科目编码</t>
  </si>
  <si>
    <t>经济分类科目（类）</t>
  </si>
  <si>
    <t>资金来源</t>
  </si>
  <si>
    <t>上年结转(结余)</t>
  </si>
  <si>
    <t>纳入预算的政府性基金</t>
  </si>
  <si>
    <t>预算内投资</t>
  </si>
  <si>
    <t>社会保险缴费</t>
  </si>
  <si>
    <t>住房公积金</t>
  </si>
  <si>
    <t>津贴补贴</t>
  </si>
  <si>
    <t>工资支出</t>
  </si>
  <si>
    <t>对个人和家庭的补助支出</t>
  </si>
  <si>
    <t>商品和服务支出（定额）</t>
  </si>
  <si>
    <t>机关事业单位基本养老保险缴费</t>
  </si>
  <si>
    <t>预算04表-1</t>
  </si>
  <si>
    <t>基本支出——工资福利支出预算表</t>
  </si>
  <si>
    <t>基本工资</t>
  </si>
  <si>
    <t>奖金</t>
  </si>
  <si>
    <t>伙食费补助</t>
  </si>
  <si>
    <t>绩效工资</t>
  </si>
  <si>
    <t>职业年金缴费</t>
  </si>
  <si>
    <t>医疗费</t>
  </si>
  <si>
    <t>社会保障缴费</t>
  </si>
  <si>
    <t>其他工资福利</t>
  </si>
  <si>
    <t>规范津补贴</t>
  </si>
  <si>
    <t>特殊岗位津贴</t>
  </si>
  <si>
    <t>乡镇工作补贴</t>
  </si>
  <si>
    <t>职工基本医疗保险</t>
  </si>
  <si>
    <t>公务员医疗补助</t>
  </si>
  <si>
    <t>失业保险</t>
  </si>
  <si>
    <t>残疾人就业保障金</t>
  </si>
  <si>
    <t>其他社会保障缴费</t>
  </si>
  <si>
    <t>临时工工资</t>
  </si>
  <si>
    <t>聘用人员工资</t>
  </si>
  <si>
    <t>其他工资福利支出</t>
  </si>
  <si>
    <t>预算04表-1-1</t>
  </si>
  <si>
    <t>基本支出——工资福利支出预算表（经费拨款）</t>
  </si>
  <si>
    <t>预算04表-2</t>
  </si>
  <si>
    <t>基本支出——对个人和家庭补助支出预算表</t>
  </si>
  <si>
    <t>对个人和家庭的补助</t>
  </si>
  <si>
    <t>离休费</t>
  </si>
  <si>
    <t>护理费</t>
  </si>
  <si>
    <t>退休费</t>
  </si>
  <si>
    <t>退职（役）费</t>
  </si>
  <si>
    <t>抚恤金</t>
  </si>
  <si>
    <t>遗嘱补助</t>
  </si>
  <si>
    <t>其他生活补助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</si>
  <si>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</si>
  <si>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</si>
  <si>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</si>
  <si>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</si>
  <si>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</si>
  <si>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</si>
  <si>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预算04表-2-1</t>
  </si>
  <si>
    <t>预算04表-3-1</t>
  </si>
  <si>
    <t>基本支出——商品和服务支出预算表（定额）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</si>
  <si>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</si>
  <si>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</si>
  <si>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</si>
  <si>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</si>
  <si>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</si>
  <si>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</si>
  <si>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</si>
  <si>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</si>
  <si>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</si>
  <si>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</si>
  <si>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</si>
  <si>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</si>
  <si>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</si>
  <si>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</si>
  <si>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</si>
  <si>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</si>
  <si>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</si>
  <si>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</si>
  <si>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</si>
  <si>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</si>
  <si>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</si>
  <si>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</si>
  <si>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</si>
  <si>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</si>
  <si>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</si>
  <si>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</si>
  <si>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</si>
  <si>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公务交通补贴</t>
  </si>
  <si>
    <t>离退休干部活动费</t>
  </si>
  <si>
    <t>其他</t>
  </si>
  <si>
    <t>预算04表-3-1-1</t>
  </si>
  <si>
    <t>基本支出——商品和服务支出预算表（定额）-经费拨款</t>
  </si>
  <si>
    <t>预算04表-3-2</t>
  </si>
  <si>
    <t>基本支出——商品和服务支出预算表（非定额）</t>
  </si>
  <si>
    <t>预算04表-3-2-1</t>
  </si>
  <si>
    <t>基本支出——商品和服务支出预算表（非定额）--经费拨款</t>
  </si>
  <si>
    <t>预算04表-4</t>
  </si>
  <si>
    <t>基本支出——其他资本性支出预算表</t>
  </si>
  <si>
    <t>办公设备购置</t>
  </si>
  <si>
    <t>专用设备购置</t>
  </si>
  <si>
    <t>信息网络及软件购置更新</t>
  </si>
  <si>
    <t>公务用车购置</t>
  </si>
  <si>
    <t>预算04表-4-1</t>
  </si>
  <si>
    <t>基本支出——其他资本性支出预算表(经费拨款)</t>
  </si>
  <si>
    <t>预算05表</t>
  </si>
  <si>
    <t>“三公经费”支出预算表</t>
  </si>
  <si>
    <t>单位名称</t>
  </si>
  <si>
    <t>因公出国(境)费</t>
  </si>
  <si>
    <t>公务用车购置及运行维护费</t>
  </si>
  <si>
    <t>其他资金</t>
  </si>
  <si>
    <t>2018年临川区单位‘三公’经费预算安排情况表</t>
  </si>
  <si>
    <t>本年预算数</t>
  </si>
  <si>
    <t>1、因公出国（境）?用</t>
  </si>
  <si>
    <t>2、公务接待费</t>
  </si>
  <si>
    <t>3、公务用车</t>
  </si>
  <si>
    <t>其中： （1）公务用车运行维护费</t>
  </si>
  <si>
    <t xml:space="preserve">       （2）公务用购置</t>
  </si>
  <si>
    <t>预算06表</t>
  </si>
  <si>
    <t>项目支出预算表</t>
  </si>
  <si>
    <t>项目名称</t>
  </si>
  <si>
    <t>上年结转</t>
  </si>
  <si>
    <t>2018年绩效经费</t>
  </si>
  <si>
    <t>提起公益诉讼工作费用</t>
  </si>
  <si>
    <t>办案经费</t>
  </si>
  <si>
    <t>上年结转1</t>
  </si>
  <si>
    <t>预算06表-1</t>
  </si>
  <si>
    <t>项目支出预算表（按经济分类）</t>
  </si>
  <si>
    <t>项目内容</t>
  </si>
  <si>
    <t xml:space="preserve">        其他行政事业性项目</t>
  </si>
  <si>
    <t xml:space="preserve">        其他支出</t>
  </si>
  <si>
    <t>预算07表</t>
  </si>
  <si>
    <t>财政拨款支出预算表</t>
  </si>
  <si>
    <t>预算07-1表</t>
  </si>
  <si>
    <t>财政拨款支出预算分科目明细表</t>
  </si>
  <si>
    <t>预算08表</t>
  </si>
  <si>
    <t>事业收入安排预算表</t>
  </si>
  <si>
    <t>预算09表</t>
  </si>
  <si>
    <t>纳入预算管理的政府性基金收支预算表</t>
  </si>
  <si>
    <t>收    入</t>
  </si>
  <si>
    <t>支                出</t>
  </si>
  <si>
    <t>本年收入</t>
  </si>
  <si>
    <t>临川区人民检察院本级</t>
  </si>
  <si>
    <t xml:space="preserve">  行政运行（检察）</t>
  </si>
  <si>
    <t xml:space="preserve">  其他检察支出</t>
  </si>
  <si>
    <t xml:space="preserve">  机关事业单位基本养老保险缴费支出</t>
  </si>
  <si>
    <t>预算10表</t>
  </si>
  <si>
    <t>结余结转资金预算支出表</t>
  </si>
  <si>
    <t xml:space="preserve">      临川区人民检察院本级</t>
  </si>
  <si>
    <t>预算11表</t>
  </si>
  <si>
    <t>政府采购预算表</t>
  </si>
  <si>
    <t>采购项目</t>
  </si>
  <si>
    <t>数量</t>
  </si>
  <si>
    <t>金额</t>
  </si>
  <si>
    <t>项目类别</t>
  </si>
  <si>
    <t>采购资金来源</t>
  </si>
  <si>
    <t>当年财政拨款收入安排</t>
  </si>
  <si>
    <t>预算12表</t>
  </si>
  <si>
    <t>人员情况表</t>
  </si>
  <si>
    <t>单位：人</t>
  </si>
  <si>
    <t>编制人数</t>
  </si>
  <si>
    <t>实有人数</t>
  </si>
  <si>
    <t>领导干部人数</t>
  </si>
  <si>
    <t xml:space="preserve"> 村（社区）干部数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</si>
  <si>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</si>
  <si>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</si>
  <si>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</si>
  <si>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</si>
  <si>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</si>
  <si>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</si>
  <si>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</si>
  <si>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</si>
  <si>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遗属人数</t>
  </si>
  <si>
    <t>其他人员</t>
  </si>
  <si>
    <t>在职</t>
  </si>
  <si>
    <t>离休</t>
  </si>
  <si>
    <t>退休</t>
  </si>
  <si>
    <t>高等学校</t>
  </si>
  <si>
    <t>中等专业学校</t>
  </si>
  <si>
    <t>职业学校</t>
  </si>
  <si>
    <t>高中</t>
  </si>
  <si>
    <t>初中</t>
  </si>
  <si>
    <t>小学</t>
  </si>
  <si>
    <t>厅级及以上</t>
  </si>
  <si>
    <t>处级</t>
  </si>
  <si>
    <t>科级</t>
  </si>
  <si>
    <t>预算13表</t>
  </si>
  <si>
    <t>资产情况表</t>
  </si>
  <si>
    <t>机动车编制数</t>
  </si>
  <si>
    <t>机动车辆实有数(辆)</t>
  </si>
  <si>
    <t>房屋面积(平方米)</t>
  </si>
  <si>
    <t>医院病床数</t>
  </si>
  <si>
    <t>通讯工具</t>
  </si>
  <si>
    <t>小汽车</t>
  </si>
  <si>
    <t>商务车</t>
  </si>
  <si>
    <t>公用客车</t>
  </si>
  <si>
    <t>行政用房</t>
  </si>
  <si>
    <t>教学用房</t>
  </si>
  <si>
    <t>生活用房</t>
  </si>
  <si>
    <t>服务器</t>
  </si>
  <si>
    <t>计算机</t>
  </si>
  <si>
    <t>复印打印机</t>
  </si>
  <si>
    <t>电梯</t>
  </si>
  <si>
    <t>空调</t>
  </si>
  <si>
    <t>光纤线路（千米）</t>
  </si>
  <si>
    <t>直拨电话（部）</t>
  </si>
  <si>
    <t>公费移动电话</t>
  </si>
  <si>
    <t>公费住宅电话</t>
  </si>
  <si>
    <t>支出预算表（按经济分类）</t>
  </si>
  <si>
    <t>支出经济分类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</si>
  <si>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</si>
  <si>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</si>
  <si>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</si>
  <si>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</si>
  <si>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</si>
  <si>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</si>
  <si>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</si>
  <si>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</si>
  <si>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商品和服务支出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</si>
  <si>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</si>
  <si>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</si>
  <si>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</si>
  <si>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</si>
  <si>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</si>
  <si>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 xml:space="preserve">    维修（护）费</t>
  </si>
  <si>
    <t xml:space="preserve">    会议费</t>
  </si>
  <si>
    <t xml:space="preserve">    公务接待费</t>
  </si>
  <si>
    <t xml:space="preserve">    工会经费</t>
  </si>
  <si>
    <t xml:space="preserve">    福利费</t>
  </si>
  <si>
    <t xml:space="preserve">    其他交通费用</t>
  </si>
  <si>
    <t xml:space="preserve">    其他商品和服务支出</t>
  </si>
  <si>
    <t xml:space="preserve">  对个人和家庭的补助</t>
  </si>
  <si>
    <t xml:space="preserve">    奖励金</t>
  </si>
  <si>
    <t xml:space="preserve">    其他对个人和家庭补助支出</t>
  </si>
  <si>
    <t xml:space="preserve">    伙食补助费</t>
  </si>
  <si>
    <t xml:space="preserve">    其他工资福利支出</t>
  </si>
  <si>
    <t xml:space="preserve">  其他支出</t>
  </si>
  <si>
    <t xml:space="preserve">  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</si>
</sst>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b/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ill="0" applyBorder="0" applyAlignment="0" applyProtection="0"/>
    <xf numFmtId="41" fontId="11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6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right" vertical="center"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>
      <alignment horizontal="left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0" fontId="0" fillId="0" borderId="11" xfId="0" applyBorder="1" applyAlignment="1">
      <alignment wrapText="1"/>
    </xf>
    <xf numFmtId="40" fontId="0" fillId="0" borderId="11" xfId="0" applyNumberFormat="1" applyBorder="1" applyAlignment="1">
      <alignment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left" vertical="center"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/>
    </xf>
    <xf numFmtId="40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/>
    </xf>
    <xf numFmtId="40" fontId="2" fillId="0" borderId="13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4" fontId="2" fillId="0" borderId="11" xfId="0" applyNumberFormat="1" applyFont="1" applyBorder="1" applyAlignment="1">
      <alignment horizontal="center" vertical="center"/>
    </xf>
    <xf numFmtId="40" fontId="2" fillId="0" borderId="9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0" fontId="0" fillId="0" borderId="11" xfId="0" applyNumberFormat="1" applyBorder="1" applyAlignment="1">
      <alignment horizontal="right" vertical="center" wrapText="1"/>
    </xf>
    <xf numFmtId="40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>
      <alignment/>
    </xf>
    <xf numFmtId="40" fontId="2" fillId="0" borderId="13" xfId="0" applyNumberFormat="1" applyFont="1" applyBorder="1" applyAlignment="1">
      <alignment horizontal="right" vertical="center" wrapText="1"/>
    </xf>
    <xf numFmtId="40" fontId="2" fillId="0" borderId="11" xfId="0" applyNumberFormat="1" applyFont="1" applyBorder="1" applyAlignment="1">
      <alignment horizontal="right" vertical="center" wrapText="1"/>
    </xf>
    <xf numFmtId="40" fontId="2" fillId="0" borderId="13" xfId="0" applyNumberFormat="1" applyFon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3" fontId="9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workbookViewId="0" topLeftCell="A1">
      <selection activeCell="A1" sqref="A1"/>
    </sheetView>
  </sheetViews>
  <sheetFormatPr defaultColWidth="9.33203125" defaultRowHeight="12.75" customHeight="1"/>
  <sheetData>
    <row r="1" spans="1:21" ht="12.75" customHeight="1">
      <c r="A1" s="130"/>
      <c r="T1" s="2"/>
      <c r="U1" s="140"/>
    </row>
    <row r="2" ht="42" customHeight="1">
      <c r="T2" s="2"/>
    </row>
    <row r="3" spans="1:20" ht="61.5" customHeight="1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S3" s="2"/>
      <c r="T3" s="2"/>
    </row>
    <row r="4" spans="1:19" ht="38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2"/>
      <c r="R4" s="2"/>
      <c r="S4" s="2"/>
    </row>
    <row r="5" spans="1:17" ht="16.5" customHeight="1">
      <c r="A5" s="2"/>
      <c r="B5" s="2"/>
      <c r="F5" s="2"/>
      <c r="G5" s="2"/>
      <c r="J5" s="2"/>
      <c r="K5" s="2"/>
      <c r="L5" s="2"/>
      <c r="Q5" s="2"/>
    </row>
    <row r="6" spans="2:17" ht="25.5" customHeight="1">
      <c r="B6" s="2"/>
      <c r="F6" s="132" t="s">
        <v>1</v>
      </c>
      <c r="G6" s="132"/>
      <c r="H6" s="133"/>
      <c r="I6" s="133"/>
      <c r="J6" s="133"/>
      <c r="K6" s="133"/>
      <c r="L6" s="133"/>
      <c r="M6" s="133"/>
      <c r="Q6" s="2"/>
    </row>
    <row r="7" spans="2:13" ht="12.75" customHeight="1">
      <c r="B7" s="2"/>
      <c r="C7" s="2"/>
      <c r="F7" s="134"/>
      <c r="G7" s="132"/>
      <c r="H7" s="134"/>
      <c r="I7" s="132"/>
      <c r="J7" s="132"/>
      <c r="K7" s="134"/>
      <c r="L7" s="134"/>
      <c r="M7" s="134"/>
    </row>
    <row r="8" spans="3:13" ht="12.75" customHeight="1">
      <c r="C8" s="2"/>
      <c r="F8" s="134"/>
      <c r="G8" s="132"/>
      <c r="H8" s="134"/>
      <c r="I8" s="132"/>
      <c r="J8" s="132"/>
      <c r="K8" s="134"/>
      <c r="L8" s="134"/>
      <c r="M8" s="134"/>
    </row>
    <row r="9" spans="3:255" ht="12.75" customHeight="1">
      <c r="C9" s="2"/>
      <c r="D9" s="2"/>
      <c r="F9" s="134"/>
      <c r="G9" s="134"/>
      <c r="H9" s="132"/>
      <c r="I9" s="134"/>
      <c r="J9" s="132"/>
      <c r="K9" s="132"/>
      <c r="L9" s="132"/>
      <c r="M9" s="134"/>
      <c r="IS9" s="2"/>
      <c r="IT9" s="2"/>
      <c r="IU9" s="141" t="s">
        <v>2</v>
      </c>
    </row>
    <row r="10" spans="4:255" ht="25.5" customHeight="1">
      <c r="D10" s="2"/>
      <c r="F10" s="135" t="s">
        <v>3</v>
      </c>
      <c r="G10" s="134"/>
      <c r="H10" s="134"/>
      <c r="I10" s="134"/>
      <c r="J10" s="132"/>
      <c r="K10" s="132"/>
      <c r="L10" s="132"/>
      <c r="M10" s="134"/>
      <c r="IS10" s="2"/>
      <c r="IU10" s="2"/>
    </row>
    <row r="11" spans="6:255" ht="12.75" customHeight="1">
      <c r="F11" s="134"/>
      <c r="G11" s="134"/>
      <c r="H11" s="134"/>
      <c r="I11" s="134"/>
      <c r="J11" s="132"/>
      <c r="K11" s="132"/>
      <c r="L11" s="132"/>
      <c r="M11" s="132"/>
      <c r="IS11" s="2"/>
      <c r="IU11" s="2"/>
    </row>
    <row r="12" spans="6:256" ht="12.75" customHeight="1">
      <c r="F12" s="134"/>
      <c r="G12" s="134"/>
      <c r="H12" s="134"/>
      <c r="I12" s="132"/>
      <c r="J12" s="132"/>
      <c r="K12" s="132"/>
      <c r="L12" s="132"/>
      <c r="M12" s="134"/>
      <c r="IU12" s="2"/>
      <c r="IV12" s="2"/>
    </row>
    <row r="13" spans="6:256" ht="37.5" customHeight="1">
      <c r="F13" s="134" t="s">
        <v>4</v>
      </c>
      <c r="G13" s="134"/>
      <c r="H13" s="133"/>
      <c r="I13" s="133"/>
      <c r="J13" s="133"/>
      <c r="K13" s="133"/>
      <c r="L13" s="133"/>
      <c r="M13" s="133"/>
      <c r="IV13" s="2"/>
    </row>
    <row r="14" spans="9:256" ht="12.75" customHeight="1">
      <c r="I14" s="2"/>
      <c r="J14" s="2"/>
      <c r="K14" s="2"/>
      <c r="IV14" s="2"/>
    </row>
    <row r="15" spans="9:256" ht="32.25" customHeight="1">
      <c r="I15" s="2"/>
      <c r="K15" s="2"/>
      <c r="IV15" s="2"/>
    </row>
    <row r="16" ht="12.75" customHeight="1">
      <c r="K16" s="2"/>
    </row>
    <row r="17" spans="1:15" ht="31.5" customHeight="1">
      <c r="A17" s="136" t="s">
        <v>5</v>
      </c>
      <c r="B17" s="136"/>
      <c r="C17" s="136"/>
      <c r="D17" s="136"/>
      <c r="E17" s="137"/>
      <c r="F17" s="136"/>
      <c r="G17" s="136" t="s">
        <v>6</v>
      </c>
      <c r="H17" s="136"/>
      <c r="I17" s="137"/>
      <c r="J17" s="136"/>
      <c r="K17" s="136"/>
      <c r="L17" s="136"/>
      <c r="M17" s="136" t="s">
        <v>7</v>
      </c>
      <c r="N17" s="136"/>
      <c r="O17" s="138"/>
    </row>
    <row r="19" ht="16.5" customHeight="1"/>
    <row r="20" ht="12.75" customHeight="1">
      <c r="J20" s="134"/>
    </row>
    <row r="23" ht="30" customHeight="1"/>
    <row r="27" ht="30" customHeight="1">
      <c r="P27" s="139"/>
    </row>
  </sheetData>
  <sheetProtection selectLockedCells="1" selectUnlockedCells="1"/>
  <mergeCells count="3">
    <mergeCell ref="H6:M6"/>
    <mergeCell ref="H13:M13"/>
    <mergeCell ref="A3:P4"/>
  </mergeCell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workbookViewId="0" topLeftCell="I1">
      <selection activeCell="A1" sqref="A1"/>
    </sheetView>
  </sheetViews>
  <sheetFormatPr defaultColWidth="9.33203125" defaultRowHeight="12.75" customHeight="1"/>
  <cols>
    <col min="1" max="1" width="8.66015625" style="0" bestFit="1" customWidth="1"/>
    <col min="2" max="4" width="5" style="0" bestFit="1" customWidth="1"/>
    <col min="5" max="5" width="26" style="0" bestFit="1" customWidth="1"/>
    <col min="6" max="6" width="16.83203125" style="0" bestFit="1" customWidth="1"/>
    <col min="7" max="7" width="12" style="0" bestFit="1" customWidth="1"/>
    <col min="8" max="8" width="9.83203125" style="0" bestFit="1" customWidth="1"/>
    <col min="10" max="10" width="9.66015625" style="0" bestFit="1" customWidth="1"/>
    <col min="11" max="11" width="8.5" style="0" bestFit="1" customWidth="1"/>
    <col min="18" max="18" width="8.5" style="0" bestFit="1" customWidth="1"/>
    <col min="20" max="22" width="8.5" style="0" bestFit="1" customWidth="1"/>
    <col min="25" max="25" width="8.5" style="0" bestFit="1" customWidth="1"/>
  </cols>
  <sheetData>
    <row r="1" spans="1:26" ht="2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26" t="s">
        <v>156</v>
      </c>
      <c r="Z1" s="8"/>
    </row>
    <row r="2" spans="1:26" ht="30.75" customHeight="1">
      <c r="A2" s="61" t="s">
        <v>157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8"/>
    </row>
    <row r="3" spans="1:26" ht="21" customHeight="1">
      <c r="A3" s="10" t="s">
        <v>55</v>
      </c>
      <c r="B3" s="8"/>
      <c r="C3" s="11"/>
      <c r="D3" s="11"/>
      <c r="E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26" t="s">
        <v>56</v>
      </c>
      <c r="Z3" s="8"/>
    </row>
    <row r="4" spans="1:26" ht="21" customHeight="1">
      <c r="A4" s="43" t="s">
        <v>57</v>
      </c>
      <c r="B4" s="14" t="s">
        <v>122</v>
      </c>
      <c r="C4" s="14"/>
      <c r="D4" s="14"/>
      <c r="E4" s="59" t="s">
        <v>59</v>
      </c>
      <c r="F4" s="43" t="s">
        <v>60</v>
      </c>
      <c r="G4" s="58" t="s">
        <v>111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8"/>
    </row>
    <row r="5" spans="1:26" ht="21" customHeight="1">
      <c r="A5" s="43"/>
      <c r="B5" s="14" t="s">
        <v>69</v>
      </c>
      <c r="C5" s="14" t="s">
        <v>70</v>
      </c>
      <c r="D5" s="14" t="s">
        <v>71</v>
      </c>
      <c r="E5" s="59"/>
      <c r="F5" s="59"/>
      <c r="G5" s="87" t="s">
        <v>137</v>
      </c>
      <c r="H5" s="43" t="s">
        <v>130</v>
      </c>
      <c r="I5" s="43"/>
      <c r="J5" s="43"/>
      <c r="K5" s="28" t="s">
        <v>138</v>
      </c>
      <c r="L5" s="89" t="s">
        <v>139</v>
      </c>
      <c r="M5" s="28" t="s">
        <v>140</v>
      </c>
      <c r="N5" s="43" t="s">
        <v>134</v>
      </c>
      <c r="O5" s="43" t="s">
        <v>141</v>
      </c>
      <c r="P5" s="87" t="s">
        <v>142</v>
      </c>
      <c r="Q5" s="87" t="s">
        <v>129</v>
      </c>
      <c r="R5" s="14" t="s">
        <v>143</v>
      </c>
      <c r="S5" s="14"/>
      <c r="T5" s="14"/>
      <c r="U5" s="14"/>
      <c r="V5" s="14"/>
      <c r="W5" s="28" t="s">
        <v>144</v>
      </c>
      <c r="X5" s="28"/>
      <c r="Y5" s="28"/>
      <c r="Z5" s="8"/>
    </row>
    <row r="6" spans="1:26" ht="31.5" customHeight="1">
      <c r="A6" s="43"/>
      <c r="B6" s="14"/>
      <c r="C6" s="14"/>
      <c r="D6" s="14"/>
      <c r="E6" s="59"/>
      <c r="F6" s="59"/>
      <c r="G6" s="87"/>
      <c r="H6" s="92" t="s">
        <v>145</v>
      </c>
      <c r="I6" s="92" t="s">
        <v>146</v>
      </c>
      <c r="J6" s="51" t="s">
        <v>147</v>
      </c>
      <c r="K6" s="28"/>
      <c r="L6" s="89"/>
      <c r="M6" s="28"/>
      <c r="N6" s="43"/>
      <c r="O6" s="43"/>
      <c r="P6" s="43"/>
      <c r="Q6" s="43"/>
      <c r="R6" s="16" t="s">
        <v>148</v>
      </c>
      <c r="S6" s="16" t="s">
        <v>149</v>
      </c>
      <c r="T6" s="94" t="s">
        <v>150</v>
      </c>
      <c r="U6" s="94" t="s">
        <v>151</v>
      </c>
      <c r="V6" s="94" t="s">
        <v>152</v>
      </c>
      <c r="W6" s="94" t="s">
        <v>153</v>
      </c>
      <c r="X6" s="95" t="s">
        <v>154</v>
      </c>
      <c r="Y6" s="51" t="s">
        <v>155</v>
      </c>
      <c r="Z6" s="8"/>
    </row>
    <row r="7" spans="1:26" ht="21" customHeight="1">
      <c r="A7" s="18" t="s">
        <v>79</v>
      </c>
      <c r="B7" s="18" t="s">
        <v>79</v>
      </c>
      <c r="C7" s="18" t="s">
        <v>79</v>
      </c>
      <c r="D7" s="18" t="s">
        <v>79</v>
      </c>
      <c r="E7" s="18" t="s">
        <v>79</v>
      </c>
      <c r="F7" s="18">
        <v>1</v>
      </c>
      <c r="G7" s="18">
        <f aca="true" t="shared" si="0" ref="G7:Y7">F7+1</f>
        <v>2</v>
      </c>
      <c r="H7" s="44">
        <f t="shared" si="0"/>
        <v>3</v>
      </c>
      <c r="I7" s="44">
        <f t="shared" si="0"/>
        <v>4</v>
      </c>
      <c r="J7" s="44">
        <f t="shared" si="0"/>
        <v>5</v>
      </c>
      <c r="K7" s="18">
        <f t="shared" si="0"/>
        <v>6</v>
      </c>
      <c r="L7" s="18">
        <f t="shared" si="0"/>
        <v>7</v>
      </c>
      <c r="M7" s="18">
        <f t="shared" si="0"/>
        <v>8</v>
      </c>
      <c r="N7" s="18">
        <f t="shared" si="0"/>
        <v>9</v>
      </c>
      <c r="O7" s="18">
        <f t="shared" si="0"/>
        <v>10</v>
      </c>
      <c r="P7" s="18">
        <f t="shared" si="0"/>
        <v>11</v>
      </c>
      <c r="Q7" s="18">
        <f t="shared" si="0"/>
        <v>12</v>
      </c>
      <c r="R7" s="18">
        <f t="shared" si="0"/>
        <v>13</v>
      </c>
      <c r="S7" s="18">
        <f t="shared" si="0"/>
        <v>14</v>
      </c>
      <c r="T7" s="18">
        <f t="shared" si="0"/>
        <v>15</v>
      </c>
      <c r="U7" s="18">
        <f t="shared" si="0"/>
        <v>16</v>
      </c>
      <c r="V7" s="18">
        <f t="shared" si="0"/>
        <v>17</v>
      </c>
      <c r="W7" s="18">
        <f t="shared" si="0"/>
        <v>18</v>
      </c>
      <c r="X7" s="18">
        <f t="shared" si="0"/>
        <v>19</v>
      </c>
      <c r="Y7" s="18">
        <f t="shared" si="0"/>
        <v>20</v>
      </c>
      <c r="Z7" s="8"/>
    </row>
    <row r="8" spans="1:26" ht="21" customHeight="1">
      <c r="A8" s="19"/>
      <c r="B8" s="19"/>
      <c r="C8" s="19"/>
      <c r="D8" s="19"/>
      <c r="E8" s="54" t="s">
        <v>60</v>
      </c>
      <c r="F8" s="47">
        <v>907.29</v>
      </c>
      <c r="G8" s="42">
        <v>340.67</v>
      </c>
      <c r="H8" s="42">
        <v>257.53</v>
      </c>
      <c r="I8" s="42">
        <v>54.41</v>
      </c>
      <c r="J8" s="42">
        <v>0</v>
      </c>
      <c r="K8" s="42">
        <v>28.39</v>
      </c>
      <c r="L8" s="42">
        <v>0</v>
      </c>
      <c r="M8" s="42">
        <v>0</v>
      </c>
      <c r="N8" s="42">
        <v>125.32</v>
      </c>
      <c r="O8" s="42">
        <v>0</v>
      </c>
      <c r="P8" s="46">
        <v>0</v>
      </c>
      <c r="Q8" s="47">
        <v>71.78</v>
      </c>
      <c r="R8" s="42">
        <v>26.92</v>
      </c>
      <c r="S8" s="46">
        <v>0</v>
      </c>
      <c r="T8" s="42">
        <v>0</v>
      </c>
      <c r="U8" s="42">
        <v>2.27</v>
      </c>
      <c r="V8" s="42">
        <v>0</v>
      </c>
      <c r="W8" s="42">
        <v>0</v>
      </c>
      <c r="X8" s="42">
        <v>0</v>
      </c>
      <c r="Y8" s="46">
        <v>0</v>
      </c>
      <c r="Z8" s="11"/>
    </row>
    <row r="9" spans="1:26" ht="21" customHeight="1">
      <c r="A9" s="19"/>
      <c r="B9" s="19"/>
      <c r="C9" s="19"/>
      <c r="D9" s="19"/>
      <c r="E9" s="54" t="s">
        <v>80</v>
      </c>
      <c r="F9" s="47">
        <v>907.29</v>
      </c>
      <c r="G9" s="42">
        <v>340.67</v>
      </c>
      <c r="H9" s="42">
        <v>257.53</v>
      </c>
      <c r="I9" s="42">
        <v>54.41</v>
      </c>
      <c r="J9" s="42">
        <v>0</v>
      </c>
      <c r="K9" s="42">
        <v>28.39</v>
      </c>
      <c r="L9" s="42">
        <v>0</v>
      </c>
      <c r="M9" s="42">
        <v>0</v>
      </c>
      <c r="N9" s="42">
        <v>125.32</v>
      </c>
      <c r="O9" s="42">
        <v>0</v>
      </c>
      <c r="P9" s="46">
        <v>0</v>
      </c>
      <c r="Q9" s="47">
        <v>71.78</v>
      </c>
      <c r="R9" s="42">
        <v>26.92</v>
      </c>
      <c r="S9" s="46">
        <v>0</v>
      </c>
      <c r="T9" s="42">
        <v>0</v>
      </c>
      <c r="U9" s="42">
        <v>2.27</v>
      </c>
      <c r="V9" s="42">
        <v>0</v>
      </c>
      <c r="W9" s="42">
        <v>0</v>
      </c>
      <c r="X9" s="42">
        <v>0</v>
      </c>
      <c r="Y9" s="46">
        <v>0</v>
      </c>
      <c r="Z9" s="11"/>
    </row>
    <row r="10" spans="1:26" ht="21" customHeight="1">
      <c r="A10" s="19"/>
      <c r="B10" s="19"/>
      <c r="C10" s="19"/>
      <c r="D10" s="19"/>
      <c r="E10" s="54" t="s">
        <v>81</v>
      </c>
      <c r="F10" s="47">
        <v>907.29</v>
      </c>
      <c r="G10" s="42">
        <v>340.67</v>
      </c>
      <c r="H10" s="42">
        <v>257.53</v>
      </c>
      <c r="I10" s="42">
        <v>54.41</v>
      </c>
      <c r="J10" s="42">
        <v>0</v>
      </c>
      <c r="K10" s="42">
        <v>28.39</v>
      </c>
      <c r="L10" s="42">
        <v>0</v>
      </c>
      <c r="M10" s="42">
        <v>0</v>
      </c>
      <c r="N10" s="42">
        <v>125.32</v>
      </c>
      <c r="O10" s="42">
        <v>0</v>
      </c>
      <c r="P10" s="46">
        <v>0</v>
      </c>
      <c r="Q10" s="47">
        <v>71.78</v>
      </c>
      <c r="R10" s="42">
        <v>26.92</v>
      </c>
      <c r="S10" s="46">
        <v>0</v>
      </c>
      <c r="T10" s="42">
        <v>0</v>
      </c>
      <c r="U10" s="42">
        <v>2.27</v>
      </c>
      <c r="V10" s="42">
        <v>0</v>
      </c>
      <c r="W10" s="42">
        <v>0</v>
      </c>
      <c r="X10" s="42">
        <v>0</v>
      </c>
      <c r="Y10" s="46">
        <v>0</v>
      </c>
      <c r="Z10" s="2"/>
    </row>
    <row r="11" spans="1:26" ht="21" customHeight="1">
      <c r="A11" s="19" t="s">
        <v>82</v>
      </c>
      <c r="B11" s="19"/>
      <c r="C11" s="19"/>
      <c r="D11" s="19"/>
      <c r="E11" s="54" t="s">
        <v>83</v>
      </c>
      <c r="F11" s="47">
        <v>907.29</v>
      </c>
      <c r="G11" s="42">
        <v>340.67</v>
      </c>
      <c r="H11" s="42">
        <v>257.53</v>
      </c>
      <c r="I11" s="42">
        <v>54.41</v>
      </c>
      <c r="J11" s="42">
        <v>0</v>
      </c>
      <c r="K11" s="42">
        <v>28.39</v>
      </c>
      <c r="L11" s="42">
        <v>0</v>
      </c>
      <c r="M11" s="42">
        <v>0</v>
      </c>
      <c r="N11" s="42">
        <v>125.32</v>
      </c>
      <c r="O11" s="42">
        <v>0</v>
      </c>
      <c r="P11" s="46">
        <v>0</v>
      </c>
      <c r="Q11" s="47">
        <v>71.78</v>
      </c>
      <c r="R11" s="42">
        <v>26.92</v>
      </c>
      <c r="S11" s="46">
        <v>0</v>
      </c>
      <c r="T11" s="42">
        <v>0</v>
      </c>
      <c r="U11" s="42">
        <v>2.27</v>
      </c>
      <c r="V11" s="42">
        <v>0</v>
      </c>
      <c r="W11" s="42">
        <v>0</v>
      </c>
      <c r="X11" s="42">
        <v>0</v>
      </c>
      <c r="Y11" s="46">
        <v>0</v>
      </c>
      <c r="Z11" s="2"/>
    </row>
    <row r="12" spans="1:25" ht="21" customHeight="1">
      <c r="A12" s="19" t="s">
        <v>84</v>
      </c>
      <c r="B12" s="19" t="s">
        <v>85</v>
      </c>
      <c r="C12" s="19" t="s">
        <v>86</v>
      </c>
      <c r="D12" s="19" t="s">
        <v>87</v>
      </c>
      <c r="E12" s="54" t="s">
        <v>88</v>
      </c>
      <c r="F12" s="47">
        <v>781.97</v>
      </c>
      <c r="G12" s="42">
        <v>340.67</v>
      </c>
      <c r="H12" s="42">
        <v>257.53</v>
      </c>
      <c r="I12" s="42">
        <v>54.41</v>
      </c>
      <c r="J12" s="42">
        <v>0</v>
      </c>
      <c r="K12" s="42">
        <v>28.39</v>
      </c>
      <c r="L12" s="42">
        <v>0</v>
      </c>
      <c r="M12" s="42">
        <v>0</v>
      </c>
      <c r="N12" s="42">
        <v>0</v>
      </c>
      <c r="O12" s="42">
        <v>0</v>
      </c>
      <c r="P12" s="46">
        <v>0</v>
      </c>
      <c r="Q12" s="47">
        <v>71.78</v>
      </c>
      <c r="R12" s="42">
        <v>26.92</v>
      </c>
      <c r="S12" s="46">
        <v>0</v>
      </c>
      <c r="T12" s="42">
        <v>0</v>
      </c>
      <c r="U12" s="42">
        <v>2.27</v>
      </c>
      <c r="V12" s="42">
        <v>0</v>
      </c>
      <c r="W12" s="42">
        <v>0</v>
      </c>
      <c r="X12" s="42">
        <v>0</v>
      </c>
      <c r="Y12" s="46">
        <v>0</v>
      </c>
    </row>
    <row r="13" spans="1:25" ht="21" customHeight="1">
      <c r="A13" s="19" t="s">
        <v>84</v>
      </c>
      <c r="B13" s="19" t="s">
        <v>91</v>
      </c>
      <c r="C13" s="19" t="s">
        <v>92</v>
      </c>
      <c r="D13" s="19" t="s">
        <v>92</v>
      </c>
      <c r="E13" s="54" t="s">
        <v>93</v>
      </c>
      <c r="F13" s="47">
        <v>125.32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125.32</v>
      </c>
      <c r="O13" s="42">
        <v>0</v>
      </c>
      <c r="P13" s="46">
        <v>0</v>
      </c>
      <c r="Q13" s="47">
        <v>0</v>
      </c>
      <c r="R13" s="42">
        <v>0</v>
      </c>
      <c r="S13" s="46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6">
        <v>0</v>
      </c>
    </row>
    <row r="14" spans="12:24" ht="21" customHeight="1">
      <c r="L14" s="8"/>
      <c r="M14" s="8"/>
      <c r="N14" s="8"/>
      <c r="O14" s="8"/>
      <c r="P14" s="8"/>
      <c r="Q14" s="8"/>
      <c r="S14" s="8"/>
      <c r="W14" s="8"/>
      <c r="X14" s="8"/>
    </row>
    <row r="15" spans="12:24" ht="21" customHeight="1">
      <c r="L15" s="8"/>
      <c r="M15" s="8"/>
      <c r="N15" s="8"/>
      <c r="O15" s="8"/>
      <c r="P15" s="8"/>
      <c r="Q15" s="8"/>
      <c r="S15" s="8"/>
      <c r="W15" s="8"/>
      <c r="X15" s="8"/>
    </row>
    <row r="16" spans="12:24" ht="21" customHeight="1">
      <c r="L16" s="8"/>
      <c r="M16" s="8"/>
      <c r="N16" s="8"/>
      <c r="O16" s="8"/>
      <c r="P16" s="8"/>
      <c r="Q16" s="8"/>
      <c r="S16" s="8"/>
      <c r="W16" s="8"/>
      <c r="X16" s="8"/>
    </row>
    <row r="17" spans="12:24" ht="21" customHeight="1">
      <c r="L17" s="8"/>
      <c r="M17" s="8"/>
      <c r="N17" s="8"/>
      <c r="O17" s="8"/>
      <c r="P17" s="8"/>
      <c r="Q17" s="8"/>
      <c r="S17" s="8"/>
      <c r="W17" s="8"/>
      <c r="X17" s="8"/>
    </row>
    <row r="18" spans="12:24" ht="21" customHeight="1">
      <c r="L18" s="8"/>
      <c r="M18" s="8"/>
      <c r="N18" s="8"/>
      <c r="O18" s="8"/>
      <c r="P18" s="8"/>
      <c r="Q18" s="8"/>
      <c r="S18" s="8"/>
      <c r="W18" s="8"/>
      <c r="X18" s="8"/>
    </row>
    <row r="19" spans="12:24" ht="21" customHeight="1">
      <c r="L19" s="8"/>
      <c r="M19" s="8"/>
      <c r="N19" s="8"/>
      <c r="O19" s="8"/>
      <c r="P19" s="8"/>
      <c r="Q19" s="8"/>
      <c r="S19" s="8"/>
      <c r="W19" s="8"/>
      <c r="X19" s="8"/>
    </row>
    <row r="20" spans="12:24" ht="21" customHeight="1">
      <c r="L20" s="8"/>
      <c r="M20" s="8"/>
      <c r="N20" s="8"/>
      <c r="O20" s="8"/>
      <c r="P20" s="8"/>
      <c r="Q20" s="8"/>
      <c r="S20" s="8"/>
      <c r="W20" s="8"/>
      <c r="X20" s="8"/>
    </row>
    <row r="21" spans="12:24" ht="21" customHeight="1">
      <c r="L21" s="8"/>
      <c r="M21" s="8"/>
      <c r="N21" s="8"/>
      <c r="O21" s="8"/>
      <c r="P21" s="8"/>
      <c r="Q21" s="8"/>
      <c r="S21" s="8"/>
      <c r="W21" s="8"/>
      <c r="X21" s="8"/>
    </row>
    <row r="22" spans="12:24" ht="21" customHeight="1">
      <c r="L22" s="8"/>
      <c r="M22" s="8"/>
      <c r="N22" s="8"/>
      <c r="O22" s="8"/>
      <c r="P22" s="8"/>
      <c r="Q22" s="8"/>
      <c r="S22" s="8"/>
      <c r="W22" s="8"/>
      <c r="X22" s="8"/>
    </row>
    <row r="23" spans="12:24" ht="21" customHeight="1">
      <c r="L23" s="8"/>
      <c r="M23" s="8"/>
      <c r="N23" s="8"/>
      <c r="O23" s="8"/>
      <c r="P23" s="8"/>
      <c r="Q23" s="8"/>
      <c r="S23" s="8"/>
      <c r="W23" s="8"/>
      <c r="X23" s="8"/>
    </row>
    <row r="24" spans="12:24" ht="21" customHeight="1">
      <c r="L24" s="8"/>
      <c r="M24" s="8"/>
      <c r="N24" s="8"/>
      <c r="O24" s="8"/>
      <c r="P24" s="8"/>
      <c r="Q24" s="8"/>
      <c r="S24" s="8"/>
      <c r="W24" s="8"/>
      <c r="X24" s="8"/>
    </row>
  </sheetData>
  <sheetProtection selectLockedCells="1" selectUnlockedCells="1"/>
  <mergeCells count="20">
    <mergeCell ref="A2:Y2"/>
    <mergeCell ref="B4:D4"/>
    <mergeCell ref="G4:Y4"/>
    <mergeCell ref="H5:J5"/>
    <mergeCell ref="R5:V5"/>
    <mergeCell ref="W5:Y5"/>
    <mergeCell ref="A4:A6"/>
    <mergeCell ref="B5:B6"/>
    <mergeCell ref="C5:C6"/>
    <mergeCell ref="D5:D6"/>
    <mergeCell ref="E4:E6"/>
    <mergeCell ref="F4:F6"/>
    <mergeCell ref="G5:G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GridLines="0" workbookViewId="0" topLeftCell="F1">
      <selection activeCell="A1" sqref="A1"/>
    </sheetView>
  </sheetViews>
  <sheetFormatPr defaultColWidth="9.33203125" defaultRowHeight="21" customHeight="1"/>
  <cols>
    <col min="1" max="1" width="8.66015625" style="8" bestFit="1" customWidth="1"/>
    <col min="2" max="4" width="5" style="8" bestFit="1" customWidth="1"/>
    <col min="5" max="5" width="26.16015625" style="8" bestFit="1" customWidth="1"/>
    <col min="6" max="6" width="15.66015625" style="8" bestFit="1" customWidth="1"/>
    <col min="7" max="7" width="8.83203125" style="8" bestFit="1" customWidth="1"/>
    <col min="8" max="9" width="9.16015625" style="8" bestFit="1" customWidth="1"/>
    <col min="10" max="11" width="8.83203125" style="8" bestFit="1" customWidth="1"/>
    <col min="12" max="12" width="9.16015625" style="8" bestFit="1" customWidth="1"/>
    <col min="13" max="19" width="8.83203125" style="8" bestFit="1" customWidth="1"/>
    <col min="20" max="255" width="9.16015625" style="8" bestFit="1" customWidth="1"/>
  </cols>
  <sheetData>
    <row r="1" spans="5:19" ht="21" customHeight="1">
      <c r="E1" s="11"/>
      <c r="G1" s="11"/>
      <c r="H1" s="11"/>
      <c r="I1" s="11"/>
      <c r="K1" s="11"/>
      <c r="L1" s="11"/>
      <c r="P1" s="11"/>
      <c r="S1" s="26" t="s">
        <v>158</v>
      </c>
    </row>
    <row r="2" spans="1:21" ht="30.75" customHeight="1">
      <c r="A2" s="57" t="s">
        <v>159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U2" s="11"/>
    </row>
    <row r="3" spans="1:19" ht="21" customHeight="1">
      <c r="A3" s="10" t="s">
        <v>55</v>
      </c>
      <c r="B3" s="11"/>
      <c r="E3" s="11"/>
      <c r="F3" s="11"/>
      <c r="H3" s="11"/>
      <c r="I3" s="11"/>
      <c r="S3" s="26" t="s">
        <v>56</v>
      </c>
    </row>
    <row r="4" spans="1:24" ht="21" customHeight="1">
      <c r="A4" s="43" t="s">
        <v>57</v>
      </c>
      <c r="B4" s="14" t="s">
        <v>122</v>
      </c>
      <c r="C4" s="14"/>
      <c r="D4" s="14"/>
      <c r="E4" s="59" t="s">
        <v>59</v>
      </c>
      <c r="F4" s="43" t="s">
        <v>60</v>
      </c>
      <c r="G4" s="14" t="s">
        <v>160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X4" s="11"/>
    </row>
    <row r="5" spans="1:25" ht="36.75" customHeight="1">
      <c r="A5" s="43"/>
      <c r="B5" s="14" t="s">
        <v>69</v>
      </c>
      <c r="C5" s="14" t="s">
        <v>70</v>
      </c>
      <c r="D5" s="14" t="s">
        <v>71</v>
      </c>
      <c r="E5" s="59"/>
      <c r="F5" s="59"/>
      <c r="G5" s="43" t="s">
        <v>161</v>
      </c>
      <c r="H5" s="43" t="s">
        <v>162</v>
      </c>
      <c r="I5" s="43" t="s">
        <v>163</v>
      </c>
      <c r="J5" s="43" t="s">
        <v>164</v>
      </c>
      <c r="K5" s="43" t="s">
        <v>165</v>
      </c>
      <c r="L5" s="43" t="s">
        <v>166</v>
      </c>
      <c r="M5" s="43" t="s">
        <v>167</v>
      </c>
      <c r="N5" s="43" t="s">
        <v>168</v>
      </c>
      <c r="O5" s="43" t="s">
        <v>169</v>
      </c>
      <c r="P5" s="43" t="s">
        <v>170</v>
      </c>
      <c r="Q5" s="43" t="s">
        <v>171</v>
      </c>
      <c r="R5" s="43" t="s">
        <v>172</v>
      </c>
      <c r="S5" s="43" t="s">
        <v>173</v>
      </c>
      <c r="U5" s="11"/>
      <c r="V5" s="11"/>
      <c r="Y5" s="11"/>
    </row>
    <row r="6" spans="1:21" ht="21" customHeight="1">
      <c r="A6" s="18" t="s">
        <v>79</v>
      </c>
      <c r="B6" s="17" t="s">
        <v>79</v>
      </c>
      <c r="C6" s="17" t="s">
        <v>79</v>
      </c>
      <c r="D6" s="17" t="s">
        <v>79</v>
      </c>
      <c r="E6" s="18" t="s">
        <v>79</v>
      </c>
      <c r="F6" s="18">
        <v>1</v>
      </c>
      <c r="G6" s="18">
        <f aca="true" t="shared" si="0" ref="G6:S6">F6+1</f>
        <v>2</v>
      </c>
      <c r="H6" s="18">
        <f t="shared" si="0"/>
        <v>3</v>
      </c>
      <c r="I6" s="18">
        <f t="shared" si="0"/>
        <v>4</v>
      </c>
      <c r="J6" s="17">
        <f t="shared" si="0"/>
        <v>5</v>
      </c>
      <c r="K6" s="18">
        <f t="shared" si="0"/>
        <v>6</v>
      </c>
      <c r="L6" s="18">
        <f t="shared" si="0"/>
        <v>7</v>
      </c>
      <c r="M6" s="18">
        <f t="shared" si="0"/>
        <v>8</v>
      </c>
      <c r="N6" s="18">
        <f t="shared" si="0"/>
        <v>9</v>
      </c>
      <c r="O6" s="18">
        <f t="shared" si="0"/>
        <v>10</v>
      </c>
      <c r="P6" s="18">
        <f t="shared" si="0"/>
        <v>11</v>
      </c>
      <c r="Q6" s="18">
        <f t="shared" si="0"/>
        <v>12</v>
      </c>
      <c r="R6" s="18">
        <f t="shared" si="0"/>
        <v>13</v>
      </c>
      <c r="S6" s="17">
        <f t="shared" si="0"/>
        <v>14</v>
      </c>
      <c r="T6" s="11"/>
      <c r="U6" s="11"/>
    </row>
    <row r="7" spans="1:20" ht="21" customHeight="1">
      <c r="A7" s="19"/>
      <c r="B7" s="19"/>
      <c r="C7" s="19"/>
      <c r="D7" s="19"/>
      <c r="E7" s="19" t="s">
        <v>60</v>
      </c>
      <c r="F7" s="46">
        <v>4.85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2.88</v>
      </c>
      <c r="R7" s="46">
        <v>0</v>
      </c>
      <c r="S7" s="46">
        <v>1.97</v>
      </c>
      <c r="T7" s="11"/>
    </row>
    <row r="8" spans="1:20" ht="21" customHeight="1">
      <c r="A8" s="19"/>
      <c r="B8" s="19"/>
      <c r="C8" s="19"/>
      <c r="D8" s="19"/>
      <c r="E8" s="19" t="s">
        <v>80</v>
      </c>
      <c r="F8" s="46">
        <v>4.85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2.88</v>
      </c>
      <c r="R8" s="46">
        <v>0</v>
      </c>
      <c r="S8" s="46">
        <v>1.97</v>
      </c>
      <c r="T8" s="2"/>
    </row>
    <row r="9" spans="1:20" ht="21" customHeight="1">
      <c r="A9" s="19"/>
      <c r="B9" s="19"/>
      <c r="C9" s="19"/>
      <c r="D9" s="19"/>
      <c r="E9" s="19" t="s">
        <v>81</v>
      </c>
      <c r="F9" s="46">
        <v>4.85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2.88</v>
      </c>
      <c r="R9" s="46">
        <v>0</v>
      </c>
      <c r="S9" s="46">
        <v>1.97</v>
      </c>
      <c r="T9" s="2"/>
    </row>
    <row r="10" spans="1:20" ht="21" customHeight="1">
      <c r="A10" s="19" t="s">
        <v>82</v>
      </c>
      <c r="B10" s="19"/>
      <c r="C10" s="19"/>
      <c r="D10" s="19"/>
      <c r="E10" s="19" t="s">
        <v>83</v>
      </c>
      <c r="F10" s="46">
        <v>4.85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2.88</v>
      </c>
      <c r="R10" s="46">
        <v>0</v>
      </c>
      <c r="S10" s="46">
        <v>1.97</v>
      </c>
      <c r="T10" s="2"/>
    </row>
    <row r="11" spans="1:20" ht="21" customHeight="1">
      <c r="A11" s="19" t="s">
        <v>84</v>
      </c>
      <c r="B11" s="19" t="s">
        <v>85</v>
      </c>
      <c r="C11" s="19" t="s">
        <v>86</v>
      </c>
      <c r="D11" s="19" t="s">
        <v>87</v>
      </c>
      <c r="E11" s="19" t="s">
        <v>88</v>
      </c>
      <c r="F11" s="46">
        <v>4.85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2.88</v>
      </c>
      <c r="R11" s="46">
        <v>0</v>
      </c>
      <c r="S11" s="46">
        <v>1.97</v>
      </c>
      <c r="T11" s="2"/>
    </row>
    <row r="12" spans="1:20" ht="21" customHeight="1">
      <c r="A12"/>
      <c r="B12"/>
      <c r="C12"/>
      <c r="D12"/>
      <c r="E12"/>
      <c r="F12"/>
      <c r="G12"/>
      <c r="J12"/>
      <c r="K12"/>
      <c r="M12"/>
      <c r="N12"/>
      <c r="O12"/>
      <c r="P12"/>
      <c r="Q12"/>
      <c r="R12"/>
      <c r="S12"/>
      <c r="T12"/>
    </row>
    <row r="13" spans="1:20" ht="21" customHeight="1">
      <c r="A13"/>
      <c r="B13"/>
      <c r="C13"/>
      <c r="D13"/>
      <c r="E13"/>
      <c r="F13" s="2"/>
      <c r="G13"/>
      <c r="J13"/>
      <c r="K13"/>
      <c r="M13"/>
      <c r="N13"/>
      <c r="O13"/>
      <c r="P13"/>
      <c r="Q13"/>
      <c r="R13"/>
      <c r="S13"/>
      <c r="T13"/>
    </row>
    <row r="14" spans="1:20" ht="21" customHeight="1">
      <c r="A14"/>
      <c r="B14"/>
      <c r="C14"/>
      <c r="D14"/>
      <c r="E14"/>
      <c r="F14"/>
      <c r="G14"/>
      <c r="J14"/>
      <c r="K14" s="2"/>
      <c r="L14" s="2"/>
      <c r="M14"/>
      <c r="N14"/>
      <c r="O14"/>
      <c r="P14"/>
      <c r="Q14"/>
      <c r="R14"/>
      <c r="S14"/>
      <c r="T14"/>
    </row>
    <row r="15" spans="1:20" ht="21" customHeight="1">
      <c r="A15"/>
      <c r="B15"/>
      <c r="C15"/>
      <c r="D15"/>
      <c r="E15"/>
      <c r="F15"/>
      <c r="G15"/>
      <c r="J15"/>
      <c r="K15"/>
      <c r="M15"/>
      <c r="N15"/>
      <c r="O15"/>
      <c r="P15"/>
      <c r="Q15"/>
      <c r="R15"/>
      <c r="S15"/>
      <c r="T15"/>
    </row>
    <row r="16" spans="1:20" ht="21" customHeight="1">
      <c r="A16"/>
      <c r="B16"/>
      <c r="C16"/>
      <c r="D16"/>
      <c r="E16"/>
      <c r="F16"/>
      <c r="G16"/>
      <c r="J16"/>
      <c r="K16"/>
      <c r="M16"/>
      <c r="N16"/>
      <c r="O16"/>
      <c r="P16"/>
      <c r="Q16"/>
      <c r="R16"/>
      <c r="S16"/>
      <c r="T16"/>
    </row>
    <row r="17" spans="3:20" ht="21" customHeight="1">
      <c r="C17"/>
      <c r="D17"/>
      <c r="E17"/>
      <c r="F17"/>
      <c r="G17"/>
      <c r="J17"/>
      <c r="K17"/>
      <c r="M17"/>
      <c r="N17"/>
      <c r="O17"/>
      <c r="P17"/>
      <c r="Q17"/>
      <c r="R17"/>
      <c r="S17"/>
      <c r="T17"/>
    </row>
    <row r="18" spans="3:20" ht="21" customHeight="1">
      <c r="C18"/>
      <c r="D18"/>
      <c r="E18"/>
      <c r="F18"/>
      <c r="G18"/>
      <c r="J18"/>
      <c r="K18"/>
      <c r="M18"/>
      <c r="N18"/>
      <c r="O18"/>
      <c r="P18"/>
      <c r="Q18"/>
      <c r="R18"/>
      <c r="S18"/>
      <c r="T18"/>
    </row>
    <row r="19" spans="3:20" ht="21" customHeight="1">
      <c r="C19"/>
      <c r="D19"/>
      <c r="E19"/>
      <c r="F19"/>
      <c r="G19"/>
      <c r="J19"/>
      <c r="K19"/>
      <c r="M19"/>
      <c r="N19"/>
      <c r="O19"/>
      <c r="P19"/>
      <c r="Q19"/>
      <c r="R19"/>
      <c r="S19"/>
      <c r="T19"/>
    </row>
    <row r="20" spans="3:20" ht="21" customHeight="1">
      <c r="C20"/>
      <c r="D20"/>
      <c r="E20"/>
      <c r="F20"/>
      <c r="G20"/>
      <c r="J20"/>
      <c r="K20"/>
      <c r="M20"/>
      <c r="N20"/>
      <c r="O20"/>
      <c r="P20"/>
      <c r="Q20"/>
      <c r="R20"/>
      <c r="S20"/>
      <c r="T20"/>
    </row>
    <row r="21" spans="3:20" ht="21" customHeight="1">
      <c r="C21"/>
      <c r="D21"/>
      <c r="E21"/>
      <c r="F21"/>
      <c r="G21"/>
      <c r="J21"/>
      <c r="K21"/>
      <c r="M21"/>
      <c r="N21"/>
      <c r="O21"/>
      <c r="P21"/>
      <c r="Q21"/>
      <c r="R21"/>
      <c r="S21"/>
      <c r="T21"/>
    </row>
    <row r="22" spans="3:20" ht="21" customHeight="1">
      <c r="C22"/>
      <c r="D22"/>
      <c r="E22"/>
      <c r="F22"/>
      <c r="G22"/>
      <c r="J22"/>
      <c r="K22"/>
      <c r="M22"/>
      <c r="N22"/>
      <c r="O22"/>
      <c r="P22"/>
      <c r="Q22"/>
      <c r="R22"/>
      <c r="S22"/>
      <c r="T22"/>
    </row>
    <row r="23" spans="3:20" ht="21" customHeight="1">
      <c r="C23"/>
      <c r="D23"/>
      <c r="E23"/>
      <c r="F23"/>
      <c r="G23"/>
      <c r="J23"/>
      <c r="K23"/>
      <c r="M23"/>
      <c r="N23"/>
      <c r="O23"/>
      <c r="P23"/>
      <c r="Q23"/>
      <c r="R23"/>
      <c r="S23"/>
      <c r="T23"/>
    </row>
    <row r="24" spans="3:20" ht="21" customHeight="1">
      <c r="C24"/>
      <c r="D24"/>
      <c r="E24"/>
      <c r="F24"/>
      <c r="G24"/>
      <c r="J24"/>
      <c r="K24"/>
      <c r="M24"/>
      <c r="N24"/>
      <c r="O24"/>
      <c r="P24"/>
      <c r="Q24"/>
      <c r="R24"/>
      <c r="S24"/>
      <c r="T24"/>
    </row>
    <row r="25" spans="3:20" ht="21" customHeight="1">
      <c r="C25"/>
      <c r="D25"/>
      <c r="E25"/>
      <c r="F25"/>
      <c r="G25"/>
      <c r="J25"/>
      <c r="K25"/>
      <c r="M25"/>
      <c r="N25"/>
      <c r="O25"/>
      <c r="P25"/>
      <c r="Q25"/>
      <c r="R25"/>
      <c r="S25"/>
      <c r="T25"/>
    </row>
    <row r="26" spans="3:20" ht="21" customHeight="1">
      <c r="C26"/>
      <c r="D26"/>
      <c r="E26"/>
      <c r="F26"/>
      <c r="G26"/>
      <c r="J26"/>
      <c r="K26"/>
      <c r="M26"/>
      <c r="N26"/>
      <c r="O26"/>
      <c r="P26"/>
      <c r="Q26"/>
      <c r="R26"/>
      <c r="S26"/>
      <c r="T26"/>
    </row>
    <row r="27" spans="3:20" ht="21" customHeight="1">
      <c r="C27"/>
      <c r="D27"/>
      <c r="E27"/>
      <c r="F27"/>
      <c r="G27"/>
      <c r="J27"/>
      <c r="K27"/>
      <c r="M27"/>
      <c r="N27"/>
      <c r="O27"/>
      <c r="P27"/>
      <c r="Q27"/>
      <c r="R27"/>
      <c r="S27"/>
      <c r="T27"/>
    </row>
    <row r="28" spans="3:20" ht="21" customHeight="1">
      <c r="C28"/>
      <c r="D28"/>
      <c r="E28"/>
      <c r="F28"/>
      <c r="G28"/>
      <c r="J28"/>
      <c r="K28"/>
      <c r="M28"/>
      <c r="N28"/>
      <c r="O28"/>
      <c r="P28"/>
      <c r="Q28"/>
      <c r="R28"/>
      <c r="S28"/>
      <c r="T28"/>
    </row>
    <row r="29" spans="3:20" ht="21" customHeight="1">
      <c r="C29"/>
      <c r="D29"/>
      <c r="E29"/>
      <c r="F29"/>
      <c r="G29"/>
      <c r="J29"/>
      <c r="K29"/>
      <c r="M29"/>
      <c r="N29"/>
      <c r="O29"/>
      <c r="P29"/>
      <c r="Q29"/>
      <c r="R29"/>
      <c r="S29"/>
      <c r="T29"/>
    </row>
    <row r="30" spans="3:20" ht="21" customHeight="1">
      <c r="C30"/>
      <c r="D30"/>
      <c r="E30"/>
      <c r="F30"/>
      <c r="G30"/>
      <c r="J30"/>
      <c r="K30"/>
      <c r="M30"/>
      <c r="N30"/>
      <c r="O30"/>
      <c r="P30"/>
      <c r="Q30"/>
      <c r="R30"/>
      <c r="S30"/>
      <c r="T30"/>
    </row>
    <row r="31" spans="3:20" ht="21" customHeight="1">
      <c r="C31"/>
      <c r="D31"/>
      <c r="E31"/>
      <c r="F31"/>
      <c r="G31"/>
      <c r="J31"/>
      <c r="K31"/>
      <c r="M31"/>
      <c r="N31"/>
      <c r="O31"/>
      <c r="P31"/>
      <c r="Q31"/>
      <c r="R31"/>
      <c r="S31"/>
      <c r="T31"/>
    </row>
    <row r="32" spans="3:20" ht="21" customHeight="1">
      <c r="C32"/>
      <c r="D32"/>
      <c r="E32"/>
      <c r="F32"/>
      <c r="G32"/>
      <c r="J32"/>
      <c r="K32"/>
      <c r="M32"/>
      <c r="N32"/>
      <c r="O32"/>
      <c r="P32"/>
      <c r="Q32"/>
      <c r="R32"/>
      <c r="S32"/>
      <c r="T32"/>
    </row>
    <row r="33" spans="3:20" ht="21" customHeight="1">
      <c r="C33"/>
      <c r="D33"/>
      <c r="E33"/>
      <c r="F33"/>
      <c r="G33"/>
      <c r="J33"/>
      <c r="K33"/>
      <c r="M33"/>
      <c r="N33"/>
      <c r="O33"/>
      <c r="P33"/>
      <c r="Q33"/>
      <c r="R33"/>
      <c r="S33"/>
      <c r="T33"/>
    </row>
    <row r="34" spans="3:20" ht="21" customHeight="1">
      <c r="C34"/>
      <c r="D34"/>
      <c r="E34"/>
      <c r="F34"/>
      <c r="G34"/>
      <c r="J34"/>
      <c r="K34"/>
      <c r="M34"/>
      <c r="N34"/>
      <c r="O34"/>
      <c r="P34"/>
      <c r="Q34"/>
      <c r="R34"/>
      <c r="S34"/>
      <c r="T34"/>
    </row>
    <row r="35" spans="3:20" ht="21" customHeight="1">
      <c r="C35"/>
      <c r="D35"/>
      <c r="E35"/>
      <c r="F35"/>
      <c r="G35"/>
      <c r="J35"/>
      <c r="K35"/>
      <c r="M35"/>
      <c r="N35"/>
      <c r="O35"/>
      <c r="P35"/>
      <c r="Q35"/>
      <c r="R35"/>
      <c r="S35"/>
      <c r="T35"/>
    </row>
    <row r="36" spans="3:20" ht="21" customHeight="1">
      <c r="C36"/>
      <c r="D36"/>
      <c r="E36"/>
      <c r="F36"/>
      <c r="G36"/>
      <c r="J36"/>
      <c r="K36"/>
      <c r="M36"/>
      <c r="N36"/>
      <c r="O36"/>
      <c r="P36"/>
      <c r="Q36"/>
      <c r="R36"/>
      <c r="S36"/>
      <c r="T36"/>
    </row>
    <row r="37" spans="3:20" ht="21" customHeight="1">
      <c r="C37"/>
      <c r="D37"/>
      <c r="E37"/>
      <c r="F37"/>
      <c r="G37"/>
      <c r="J37"/>
      <c r="K37"/>
      <c r="M37"/>
      <c r="N37"/>
      <c r="O37"/>
      <c r="P37"/>
      <c r="Q37"/>
      <c r="R37"/>
      <c r="S37"/>
      <c r="T37"/>
    </row>
  </sheetData>
  <sheetProtection selectLockedCells="1" selectUnlockedCells="1"/>
  <mergeCells count="6">
    <mergeCell ref="A2:S2"/>
    <mergeCell ref="B4:D4"/>
    <mergeCell ref="G4:S4"/>
    <mergeCell ref="A4:A5"/>
    <mergeCell ref="E4:E5"/>
    <mergeCell ref="F4:F5"/>
  </mergeCells>
  <printOptions horizontalCentered="1"/>
  <pageMargins left="0.39305555555555555" right="0.39305555555555555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showGridLines="0" workbookViewId="0" topLeftCell="E1">
      <selection activeCell="A1" sqref="A1"/>
    </sheetView>
  </sheetViews>
  <sheetFormatPr defaultColWidth="9.33203125" defaultRowHeight="12.75" customHeight="1"/>
  <cols>
    <col min="1" max="1" width="8.66015625" style="0" bestFit="1" customWidth="1"/>
    <col min="2" max="4" width="5" style="0" bestFit="1" customWidth="1"/>
    <col min="5" max="5" width="26.16015625" style="0" bestFit="1" customWidth="1"/>
    <col min="6" max="6" width="15.66015625" style="0" bestFit="1" customWidth="1"/>
    <col min="7" max="7" width="8.83203125" style="0" bestFit="1" customWidth="1"/>
    <col min="10" max="11" width="8.83203125" style="0" bestFit="1" customWidth="1"/>
    <col min="13" max="19" width="8.83203125" style="0" bestFit="1" customWidth="1"/>
  </cols>
  <sheetData>
    <row r="1" spans="1:25" ht="21" customHeight="1">
      <c r="A1" s="8"/>
      <c r="B1" s="8"/>
      <c r="C1" s="8"/>
      <c r="D1" s="8"/>
      <c r="E1" s="11"/>
      <c r="F1" s="8"/>
      <c r="G1" s="11"/>
      <c r="H1" s="11"/>
      <c r="I1" s="11"/>
      <c r="J1" s="8"/>
      <c r="K1" s="11"/>
      <c r="L1" s="11"/>
      <c r="M1" s="8"/>
      <c r="N1" s="8"/>
      <c r="O1" s="8"/>
      <c r="P1" s="11"/>
      <c r="Q1" s="8"/>
      <c r="R1" s="8"/>
      <c r="S1" s="26" t="s">
        <v>174</v>
      </c>
      <c r="T1" s="8"/>
      <c r="U1" s="8"/>
      <c r="V1" s="8"/>
      <c r="W1" s="8"/>
      <c r="X1" s="8"/>
      <c r="Y1" s="8"/>
    </row>
    <row r="2" spans="1:25" ht="30.75" customHeight="1">
      <c r="A2" s="57" t="s">
        <v>159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8"/>
      <c r="U2" s="11"/>
      <c r="V2" s="8"/>
      <c r="W2" s="8"/>
      <c r="X2" s="8"/>
      <c r="Y2" s="8"/>
    </row>
    <row r="3" spans="1:25" ht="21" customHeight="1">
      <c r="A3" s="10" t="s">
        <v>55</v>
      </c>
      <c r="B3" s="11"/>
      <c r="C3" s="8"/>
      <c r="D3" s="8"/>
      <c r="E3" s="11"/>
      <c r="F3" s="11"/>
      <c r="G3" s="8"/>
      <c r="H3" s="11"/>
      <c r="I3" s="11"/>
      <c r="J3" s="8"/>
      <c r="K3" s="8"/>
      <c r="L3" s="8"/>
      <c r="M3" s="8"/>
      <c r="N3" s="8"/>
      <c r="O3" s="8"/>
      <c r="P3" s="8"/>
      <c r="Q3" s="8"/>
      <c r="R3" s="8"/>
      <c r="S3" s="26" t="s">
        <v>56</v>
      </c>
      <c r="T3" s="8"/>
      <c r="U3" s="8"/>
      <c r="V3" s="8"/>
      <c r="W3" s="8"/>
      <c r="X3" s="8"/>
      <c r="Y3" s="8"/>
    </row>
    <row r="4" spans="1:25" ht="21" customHeight="1">
      <c r="A4" s="43" t="s">
        <v>57</v>
      </c>
      <c r="B4" s="14" t="s">
        <v>122</v>
      </c>
      <c r="C4" s="14"/>
      <c r="D4" s="14"/>
      <c r="E4" s="59" t="s">
        <v>59</v>
      </c>
      <c r="F4" s="43" t="s">
        <v>60</v>
      </c>
      <c r="G4" s="14" t="s">
        <v>160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8"/>
      <c r="U4" s="8"/>
      <c r="V4" s="8"/>
      <c r="W4" s="8"/>
      <c r="X4" s="11"/>
      <c r="Y4" s="8"/>
    </row>
    <row r="5" spans="1:25" ht="36.75" customHeight="1">
      <c r="A5" s="43"/>
      <c r="B5" s="14" t="s">
        <v>69</v>
      </c>
      <c r="C5" s="14" t="s">
        <v>70</v>
      </c>
      <c r="D5" s="14" t="s">
        <v>71</v>
      </c>
      <c r="E5" s="59"/>
      <c r="F5" s="59"/>
      <c r="G5" s="43" t="s">
        <v>161</v>
      </c>
      <c r="H5" s="43" t="s">
        <v>162</v>
      </c>
      <c r="I5" s="43" t="s">
        <v>163</v>
      </c>
      <c r="J5" s="43" t="s">
        <v>164</v>
      </c>
      <c r="K5" s="43" t="s">
        <v>165</v>
      </c>
      <c r="L5" s="43" t="s">
        <v>166</v>
      </c>
      <c r="M5" s="43" t="s">
        <v>167</v>
      </c>
      <c r="N5" s="43" t="s">
        <v>168</v>
      </c>
      <c r="O5" s="43" t="s">
        <v>169</v>
      </c>
      <c r="P5" s="43" t="s">
        <v>170</v>
      </c>
      <c r="Q5" s="43" t="s">
        <v>171</v>
      </c>
      <c r="R5" s="43" t="s">
        <v>172</v>
      </c>
      <c r="S5" s="43" t="s">
        <v>173</v>
      </c>
      <c r="T5" s="8"/>
      <c r="U5" s="11"/>
      <c r="V5" s="11"/>
      <c r="W5" s="8"/>
      <c r="X5" s="8"/>
      <c r="Y5" s="11"/>
    </row>
    <row r="6" spans="1:25" ht="21" customHeight="1">
      <c r="A6" s="18" t="s">
        <v>79</v>
      </c>
      <c r="B6" s="17" t="s">
        <v>79</v>
      </c>
      <c r="C6" s="17" t="s">
        <v>79</v>
      </c>
      <c r="D6" s="17" t="s">
        <v>79</v>
      </c>
      <c r="E6" s="18" t="s">
        <v>79</v>
      </c>
      <c r="F6" s="18">
        <v>1</v>
      </c>
      <c r="G6" s="18">
        <f aca="true" t="shared" si="0" ref="G6:S6">F6+1</f>
        <v>2</v>
      </c>
      <c r="H6" s="18">
        <f t="shared" si="0"/>
        <v>3</v>
      </c>
      <c r="I6" s="18">
        <f t="shared" si="0"/>
        <v>4</v>
      </c>
      <c r="J6" s="17">
        <f t="shared" si="0"/>
        <v>5</v>
      </c>
      <c r="K6" s="18">
        <f t="shared" si="0"/>
        <v>6</v>
      </c>
      <c r="L6" s="18">
        <f t="shared" si="0"/>
        <v>7</v>
      </c>
      <c r="M6" s="18">
        <f t="shared" si="0"/>
        <v>8</v>
      </c>
      <c r="N6" s="18">
        <f t="shared" si="0"/>
        <v>9</v>
      </c>
      <c r="O6" s="18">
        <f t="shared" si="0"/>
        <v>10</v>
      </c>
      <c r="P6" s="18">
        <f t="shared" si="0"/>
        <v>11</v>
      </c>
      <c r="Q6" s="18">
        <f t="shared" si="0"/>
        <v>12</v>
      </c>
      <c r="R6" s="18">
        <f t="shared" si="0"/>
        <v>13</v>
      </c>
      <c r="S6" s="17">
        <f t="shared" si="0"/>
        <v>14</v>
      </c>
      <c r="T6" s="11"/>
      <c r="U6" s="11"/>
      <c r="V6" s="8"/>
      <c r="W6" s="8"/>
      <c r="X6" s="8"/>
      <c r="Y6" s="8"/>
    </row>
    <row r="7" spans="1:25" ht="21" customHeight="1">
      <c r="A7" s="19"/>
      <c r="B7" s="19"/>
      <c r="C7" s="19"/>
      <c r="D7" s="19"/>
      <c r="E7" s="19" t="s">
        <v>60</v>
      </c>
      <c r="F7" s="46">
        <v>4.85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2.88</v>
      </c>
      <c r="R7" s="46">
        <v>0</v>
      </c>
      <c r="S7" s="46">
        <v>1.97</v>
      </c>
      <c r="T7" s="11"/>
      <c r="U7" s="8"/>
      <c r="V7" s="8"/>
      <c r="W7" s="8"/>
      <c r="X7" s="8"/>
      <c r="Y7" s="8"/>
    </row>
    <row r="8" spans="1:25" ht="21" customHeight="1">
      <c r="A8" s="19"/>
      <c r="B8" s="19"/>
      <c r="C8" s="19"/>
      <c r="D8" s="19"/>
      <c r="E8" s="19" t="s">
        <v>80</v>
      </c>
      <c r="F8" s="46">
        <v>4.85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2.88</v>
      </c>
      <c r="R8" s="46">
        <v>0</v>
      </c>
      <c r="S8" s="46">
        <v>1.97</v>
      </c>
      <c r="T8" s="2"/>
      <c r="U8" s="8"/>
      <c r="V8" s="8"/>
      <c r="W8" s="8"/>
      <c r="X8" s="8"/>
      <c r="Y8" s="8"/>
    </row>
    <row r="9" spans="1:25" ht="21" customHeight="1">
      <c r="A9" s="19"/>
      <c r="B9" s="19"/>
      <c r="C9" s="19"/>
      <c r="D9" s="19"/>
      <c r="E9" s="19" t="s">
        <v>81</v>
      </c>
      <c r="F9" s="46">
        <v>4.85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2.88</v>
      </c>
      <c r="R9" s="46">
        <v>0</v>
      </c>
      <c r="S9" s="46">
        <v>1.97</v>
      </c>
      <c r="T9" s="2"/>
      <c r="U9" s="8"/>
      <c r="V9" s="8"/>
      <c r="W9" s="8"/>
      <c r="X9" s="8"/>
      <c r="Y9" s="8"/>
    </row>
    <row r="10" spans="1:25" ht="21" customHeight="1">
      <c r="A10" s="19" t="s">
        <v>82</v>
      </c>
      <c r="B10" s="19"/>
      <c r="C10" s="19"/>
      <c r="D10" s="19"/>
      <c r="E10" s="19" t="s">
        <v>83</v>
      </c>
      <c r="F10" s="46">
        <v>4.85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2.88</v>
      </c>
      <c r="R10" s="46">
        <v>0</v>
      </c>
      <c r="S10" s="46">
        <v>1.97</v>
      </c>
      <c r="T10" s="2"/>
      <c r="U10" s="8"/>
      <c r="V10" s="8"/>
      <c r="W10" s="8"/>
      <c r="X10" s="8"/>
      <c r="Y10" s="8"/>
    </row>
    <row r="11" spans="1:25" ht="21" customHeight="1">
      <c r="A11" s="19" t="s">
        <v>84</v>
      </c>
      <c r="B11" s="19" t="s">
        <v>85</v>
      </c>
      <c r="C11" s="19" t="s">
        <v>86</v>
      </c>
      <c r="D11" s="19" t="s">
        <v>87</v>
      </c>
      <c r="E11" s="19" t="s">
        <v>88</v>
      </c>
      <c r="F11" s="46">
        <v>4.85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2.88</v>
      </c>
      <c r="R11" s="46">
        <v>0</v>
      </c>
      <c r="S11" s="46">
        <v>1.97</v>
      </c>
      <c r="T11" s="2"/>
      <c r="U11" s="8"/>
      <c r="V11" s="8"/>
      <c r="W11" s="8"/>
      <c r="X11" s="8"/>
      <c r="Y11" s="8"/>
    </row>
    <row r="12" spans="8:25" ht="21" customHeight="1">
      <c r="H12" s="8"/>
      <c r="I12" s="8"/>
      <c r="L12" s="8"/>
      <c r="U12" s="8"/>
      <c r="V12" s="8"/>
      <c r="W12" s="8"/>
      <c r="X12" s="8"/>
      <c r="Y12" s="8"/>
    </row>
    <row r="13" spans="6:25" ht="21" customHeight="1">
      <c r="F13" s="2"/>
      <c r="H13" s="8"/>
      <c r="I13" s="8"/>
      <c r="L13" s="8"/>
      <c r="U13" s="8"/>
      <c r="V13" s="8"/>
      <c r="W13" s="8"/>
      <c r="X13" s="8"/>
      <c r="Y13" s="8"/>
    </row>
    <row r="14" spans="8:25" ht="21" customHeight="1">
      <c r="H14" s="8"/>
      <c r="I14" s="8"/>
      <c r="K14" s="2"/>
      <c r="L14" s="2"/>
      <c r="U14" s="8"/>
      <c r="V14" s="8"/>
      <c r="W14" s="8"/>
      <c r="X14" s="8"/>
      <c r="Y14" s="8"/>
    </row>
    <row r="15" spans="8:25" ht="21" customHeight="1">
      <c r="H15" s="8"/>
      <c r="I15" s="8"/>
      <c r="L15" s="8"/>
      <c r="U15" s="8"/>
      <c r="V15" s="8"/>
      <c r="W15" s="8"/>
      <c r="X15" s="8"/>
      <c r="Y15" s="8"/>
    </row>
    <row r="16" spans="8:25" ht="21" customHeight="1">
      <c r="H16" s="8"/>
      <c r="I16" s="8"/>
      <c r="L16" s="8"/>
      <c r="U16" s="8"/>
      <c r="V16" s="8"/>
      <c r="W16" s="8"/>
      <c r="X16" s="8"/>
      <c r="Y16" s="8"/>
    </row>
    <row r="17" spans="1:25" ht="21" customHeight="1">
      <c r="A17" s="8"/>
      <c r="B17" s="8"/>
      <c r="H17" s="8"/>
      <c r="I17" s="8"/>
      <c r="L17" s="8"/>
      <c r="U17" s="8"/>
      <c r="V17" s="8"/>
      <c r="W17" s="8"/>
      <c r="X17" s="8"/>
      <c r="Y17" s="8"/>
    </row>
    <row r="18" spans="1:25" ht="21" customHeight="1">
      <c r="A18" s="8"/>
      <c r="B18" s="8"/>
      <c r="H18" s="8"/>
      <c r="I18" s="8"/>
      <c r="L18" s="8"/>
      <c r="U18" s="8"/>
      <c r="V18" s="8"/>
      <c r="W18" s="8"/>
      <c r="X18" s="8"/>
      <c r="Y18" s="8"/>
    </row>
    <row r="19" spans="1:25" ht="21" customHeight="1">
      <c r="A19" s="8"/>
      <c r="B19" s="8"/>
      <c r="H19" s="8"/>
      <c r="I19" s="8"/>
      <c r="L19" s="8"/>
      <c r="U19" s="8"/>
      <c r="V19" s="8"/>
      <c r="W19" s="8"/>
      <c r="X19" s="8"/>
      <c r="Y19" s="8"/>
    </row>
    <row r="20" spans="1:25" ht="21" customHeight="1">
      <c r="A20" s="8"/>
      <c r="B20" s="8"/>
      <c r="H20" s="8"/>
      <c r="I20" s="8"/>
      <c r="L20" s="8"/>
      <c r="U20" s="8"/>
      <c r="V20" s="8"/>
      <c r="W20" s="8"/>
      <c r="X20" s="8"/>
      <c r="Y20" s="8"/>
    </row>
    <row r="21" spans="1:25" ht="21" customHeight="1">
      <c r="A21" s="8"/>
      <c r="B21" s="8"/>
      <c r="H21" s="8"/>
      <c r="I21" s="8"/>
      <c r="L21" s="8"/>
      <c r="U21" s="8"/>
      <c r="V21" s="8"/>
      <c r="W21" s="8"/>
      <c r="X21" s="8"/>
      <c r="Y21" s="8"/>
    </row>
    <row r="22" spans="1:25" ht="21" customHeight="1">
      <c r="A22" s="8"/>
      <c r="B22" s="8"/>
      <c r="H22" s="8"/>
      <c r="I22" s="8"/>
      <c r="L22" s="8"/>
      <c r="U22" s="8"/>
      <c r="V22" s="8"/>
      <c r="W22" s="8"/>
      <c r="X22" s="8"/>
      <c r="Y22" s="8"/>
    </row>
    <row r="23" spans="1:25" ht="21" customHeight="1">
      <c r="A23" s="8"/>
      <c r="B23" s="8"/>
      <c r="H23" s="8"/>
      <c r="I23" s="8"/>
      <c r="L23" s="8"/>
      <c r="U23" s="8"/>
      <c r="V23" s="8"/>
      <c r="W23" s="8"/>
      <c r="X23" s="8"/>
      <c r="Y23" s="8"/>
    </row>
    <row r="24" spans="1:25" ht="21" customHeight="1">
      <c r="A24" s="8"/>
      <c r="B24" s="8"/>
      <c r="H24" s="8"/>
      <c r="I24" s="8"/>
      <c r="L24" s="8"/>
      <c r="U24" s="8"/>
      <c r="V24" s="8"/>
      <c r="W24" s="8"/>
      <c r="X24" s="8"/>
      <c r="Y24" s="8"/>
    </row>
    <row r="25" spans="1:25" ht="21" customHeight="1">
      <c r="A25" s="8"/>
      <c r="B25" s="8"/>
      <c r="H25" s="8"/>
      <c r="I25" s="8"/>
      <c r="L25" s="8"/>
      <c r="U25" s="8"/>
      <c r="V25" s="8"/>
      <c r="W25" s="8"/>
      <c r="X25" s="8"/>
      <c r="Y25" s="8"/>
    </row>
    <row r="26" spans="1:25" ht="21" customHeight="1">
      <c r="A26" s="8"/>
      <c r="B26" s="8"/>
      <c r="H26" s="8"/>
      <c r="I26" s="8"/>
      <c r="L26" s="8"/>
      <c r="U26" s="8"/>
      <c r="V26" s="8"/>
      <c r="W26" s="8"/>
      <c r="X26" s="8"/>
      <c r="Y26" s="8"/>
    </row>
    <row r="27" spans="1:25" ht="21" customHeight="1">
      <c r="A27" s="8"/>
      <c r="B27" s="8"/>
      <c r="H27" s="8"/>
      <c r="I27" s="8"/>
      <c r="L27" s="8"/>
      <c r="U27" s="8"/>
      <c r="V27" s="8"/>
      <c r="W27" s="8"/>
      <c r="X27" s="8"/>
      <c r="Y27" s="8"/>
    </row>
    <row r="28" spans="1:25" ht="21" customHeight="1">
      <c r="A28" s="8"/>
      <c r="B28" s="8"/>
      <c r="H28" s="8"/>
      <c r="I28" s="8"/>
      <c r="L28" s="8"/>
      <c r="U28" s="8"/>
      <c r="V28" s="8"/>
      <c r="W28" s="8"/>
      <c r="X28" s="8"/>
      <c r="Y28" s="8"/>
    </row>
    <row r="29" spans="1:25" ht="21" customHeight="1">
      <c r="A29" s="8"/>
      <c r="B29" s="8"/>
      <c r="H29" s="8"/>
      <c r="I29" s="8"/>
      <c r="L29" s="8"/>
      <c r="U29" s="8"/>
      <c r="V29" s="8"/>
      <c r="W29" s="8"/>
      <c r="X29" s="8"/>
      <c r="Y29" s="8"/>
    </row>
    <row r="30" spans="1:25" ht="21" customHeight="1">
      <c r="A30" s="8"/>
      <c r="B30" s="8"/>
      <c r="H30" s="8"/>
      <c r="I30" s="8"/>
      <c r="L30" s="8"/>
      <c r="U30" s="8"/>
      <c r="V30" s="8"/>
      <c r="W30" s="8"/>
      <c r="X30" s="8"/>
      <c r="Y30" s="8"/>
    </row>
    <row r="31" spans="1:25" ht="21" customHeight="1">
      <c r="A31" s="8"/>
      <c r="B31" s="8"/>
      <c r="H31" s="8"/>
      <c r="I31" s="8"/>
      <c r="L31" s="8"/>
      <c r="U31" s="8"/>
      <c r="V31" s="8"/>
      <c r="W31" s="8"/>
      <c r="X31" s="8"/>
      <c r="Y31" s="8"/>
    </row>
    <row r="32" spans="1:25" ht="21" customHeight="1">
      <c r="A32" s="8"/>
      <c r="B32" s="8"/>
      <c r="H32" s="8"/>
      <c r="I32" s="8"/>
      <c r="L32" s="8"/>
      <c r="U32" s="8"/>
      <c r="V32" s="8"/>
      <c r="W32" s="8"/>
      <c r="X32" s="8"/>
      <c r="Y32" s="8"/>
    </row>
    <row r="33" spans="1:25" ht="21" customHeight="1">
      <c r="A33" s="8"/>
      <c r="B33" s="8"/>
      <c r="H33" s="8"/>
      <c r="I33" s="8"/>
      <c r="L33" s="8"/>
      <c r="U33" s="8"/>
      <c r="V33" s="8"/>
      <c r="W33" s="8"/>
      <c r="X33" s="8"/>
      <c r="Y33" s="8"/>
    </row>
    <row r="34" spans="1:25" ht="21" customHeight="1">
      <c r="A34" s="8"/>
      <c r="B34" s="8"/>
      <c r="H34" s="8"/>
      <c r="I34" s="8"/>
      <c r="L34" s="8"/>
      <c r="U34" s="8"/>
      <c r="V34" s="8"/>
      <c r="W34" s="8"/>
      <c r="X34" s="8"/>
      <c r="Y34" s="8"/>
    </row>
    <row r="35" spans="1:25" ht="21" customHeight="1">
      <c r="A35" s="8"/>
      <c r="B35" s="8"/>
      <c r="H35" s="8"/>
      <c r="I35" s="8"/>
      <c r="L35" s="8"/>
      <c r="U35" s="8"/>
      <c r="V35" s="8"/>
      <c r="W35" s="8"/>
      <c r="X35" s="8"/>
      <c r="Y35" s="8"/>
    </row>
    <row r="36" spans="1:25" ht="21" customHeight="1">
      <c r="A36" s="8"/>
      <c r="B36" s="8"/>
      <c r="H36" s="8"/>
      <c r="I36" s="8"/>
      <c r="L36" s="8"/>
      <c r="U36" s="8"/>
      <c r="V36" s="8"/>
      <c r="W36" s="8"/>
      <c r="X36" s="8"/>
      <c r="Y36" s="8"/>
    </row>
    <row r="37" spans="1:25" ht="21" customHeight="1">
      <c r="A37" s="8"/>
      <c r="B37" s="8"/>
      <c r="H37" s="8"/>
      <c r="I37" s="8"/>
      <c r="L37" s="8"/>
      <c r="U37" s="8"/>
      <c r="V37" s="8"/>
      <c r="W37" s="8"/>
      <c r="X37" s="8"/>
      <c r="Y37" s="8"/>
    </row>
  </sheetData>
  <sheetProtection selectLockedCells="1" selectUnlockedCells="1"/>
  <mergeCells count="6">
    <mergeCell ref="A2:S2"/>
    <mergeCell ref="B4:D4"/>
    <mergeCell ref="G4:S4"/>
    <mergeCell ref="A4:A5"/>
    <mergeCell ref="E4:E5"/>
    <mergeCell ref="F4:F5"/>
  </mergeCells>
  <printOptions horizontalCentered="1"/>
  <pageMargins left="0.39305555555555555" right="0.39305555555555555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tabSelected="1" workbookViewId="0" topLeftCell="U1">
      <selection activeCell="A1" sqref="A1"/>
    </sheetView>
  </sheetViews>
  <sheetFormatPr defaultColWidth="9.33203125" defaultRowHeight="21" customHeight="1"/>
  <cols>
    <col min="1" max="1" width="8.66015625" style="8" bestFit="1" customWidth="1"/>
    <col min="2" max="4" width="5.16015625" style="8" bestFit="1" customWidth="1"/>
    <col min="5" max="5" width="25.83203125" style="8" bestFit="1" customWidth="1"/>
    <col min="6" max="6" width="15.83203125" style="8" bestFit="1" customWidth="1"/>
    <col min="7" max="7" width="13.33203125" style="8" bestFit="1" customWidth="1"/>
    <col min="8" max="18" width="8.83203125" style="8" bestFit="1" customWidth="1"/>
    <col min="19" max="31" width="9.16015625" style="8" bestFit="1" customWidth="1"/>
    <col min="32" max="32" width="8.83203125" style="8" bestFit="1" customWidth="1"/>
    <col min="33" max="34" width="9.16015625" style="8" bestFit="1" customWidth="1"/>
    <col min="35" max="35" width="10.83203125" style="8" bestFit="1" customWidth="1"/>
    <col min="36" max="36" width="11.16015625" style="8" bestFit="1" customWidth="1"/>
    <col min="37" max="16384" width="9.16015625" style="8" bestFit="1" customWidth="1"/>
  </cols>
  <sheetData>
    <row r="1" spans="5:36" ht="21" customHeight="1">
      <c r="E1" s="11"/>
      <c r="AJ1" s="26" t="s">
        <v>175</v>
      </c>
    </row>
    <row r="2" spans="1:36" ht="30.75" customHeight="1">
      <c r="A2" s="57" t="s">
        <v>176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21" customHeight="1">
      <c r="A3" s="10" t="s">
        <v>55</v>
      </c>
      <c r="B3" s="11"/>
      <c r="C3" s="11"/>
      <c r="D3" s="11"/>
      <c r="E3" s="11"/>
      <c r="F3" s="11"/>
      <c r="K3" s="11"/>
      <c r="AJ3" s="41" t="s">
        <v>56</v>
      </c>
    </row>
    <row r="4" spans="1:36" ht="19.5" customHeight="1">
      <c r="A4" s="43" t="s">
        <v>57</v>
      </c>
      <c r="B4" s="14" t="s">
        <v>122</v>
      </c>
      <c r="C4" s="14"/>
      <c r="D4" s="14"/>
      <c r="E4" s="59" t="s">
        <v>59</v>
      </c>
      <c r="F4" s="43" t="s">
        <v>60</v>
      </c>
      <c r="G4" s="14" t="s">
        <v>112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18.75" customHeight="1">
      <c r="A5" s="43"/>
      <c r="B5" s="14" t="s">
        <v>69</v>
      </c>
      <c r="C5" s="14" t="s">
        <v>70</v>
      </c>
      <c r="D5" s="14" t="s">
        <v>71</v>
      </c>
      <c r="E5" s="59"/>
      <c r="F5" s="59"/>
      <c r="G5" s="43" t="s">
        <v>72</v>
      </c>
      <c r="H5" s="43" t="s">
        <v>177</v>
      </c>
      <c r="I5" s="43" t="s">
        <v>178</v>
      </c>
      <c r="J5" s="87" t="s">
        <v>179</v>
      </c>
      <c r="K5" s="88" t="s">
        <v>180</v>
      </c>
      <c r="L5" s="14" t="s">
        <v>181</v>
      </c>
      <c r="M5" s="89" t="s">
        <v>182</v>
      </c>
      <c r="N5" s="43" t="s">
        <v>183</v>
      </c>
      <c r="O5" s="43" t="s">
        <v>184</v>
      </c>
      <c r="P5" s="43" t="s">
        <v>185</v>
      </c>
      <c r="Q5" s="43" t="s">
        <v>186</v>
      </c>
      <c r="R5" s="90" t="s">
        <v>187</v>
      </c>
      <c r="S5" s="90" t="s">
        <v>188</v>
      </c>
      <c r="T5" s="90" t="s">
        <v>189</v>
      </c>
      <c r="U5" s="90" t="s">
        <v>190</v>
      </c>
      <c r="V5" s="90" t="s">
        <v>191</v>
      </c>
      <c r="W5" s="90" t="s">
        <v>192</v>
      </c>
      <c r="X5" s="90" t="s">
        <v>193</v>
      </c>
      <c r="Y5" s="90" t="s">
        <v>194</v>
      </c>
      <c r="Z5" s="90" t="s">
        <v>195</v>
      </c>
      <c r="AA5" s="90" t="s">
        <v>196</v>
      </c>
      <c r="AB5" s="90" t="s">
        <v>197</v>
      </c>
      <c r="AC5" s="90" t="s">
        <v>198</v>
      </c>
      <c r="AD5" s="90" t="s">
        <v>199</v>
      </c>
      <c r="AE5" s="91" t="s">
        <v>200</v>
      </c>
      <c r="AF5" s="87" t="s">
        <v>201</v>
      </c>
      <c r="AG5" s="87"/>
      <c r="AH5" s="87" t="s">
        <v>202</v>
      </c>
      <c r="AI5" s="90" t="s">
        <v>203</v>
      </c>
      <c r="AJ5" s="90"/>
    </row>
    <row r="6" spans="1:36" ht="27" customHeight="1">
      <c r="A6" s="43"/>
      <c r="B6" s="14"/>
      <c r="C6" s="14"/>
      <c r="D6" s="14"/>
      <c r="E6" s="59"/>
      <c r="F6" s="59"/>
      <c r="G6" s="59"/>
      <c r="H6" s="59"/>
      <c r="I6" s="59"/>
      <c r="J6" s="87"/>
      <c r="K6" s="88"/>
      <c r="L6" s="14"/>
      <c r="M6" s="89"/>
      <c r="N6" s="43"/>
      <c r="O6" s="43"/>
      <c r="P6" s="43"/>
      <c r="Q6" s="43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  <c r="AF6" s="92" t="s">
        <v>204</v>
      </c>
      <c r="AG6" s="92" t="s">
        <v>201</v>
      </c>
      <c r="AH6" s="87"/>
      <c r="AI6" s="90" t="s">
        <v>205</v>
      </c>
      <c r="AJ6" s="43" t="s">
        <v>206</v>
      </c>
    </row>
    <row r="7" spans="1:37" ht="21" customHeight="1">
      <c r="A7" s="18" t="s">
        <v>79</v>
      </c>
      <c r="B7" s="18" t="s">
        <v>79</v>
      </c>
      <c r="C7" s="18" t="s">
        <v>79</v>
      </c>
      <c r="D7" s="18" t="s">
        <v>79</v>
      </c>
      <c r="E7" s="18" t="s">
        <v>79</v>
      </c>
      <c r="F7" s="18">
        <v>1</v>
      </c>
      <c r="G7" s="18">
        <f aca="true" t="shared" si="0" ref="G7:AJ7">F7+1</f>
        <v>2</v>
      </c>
      <c r="H7" s="18">
        <f t="shared" si="0"/>
        <v>3</v>
      </c>
      <c r="I7" s="18">
        <f t="shared" si="0"/>
        <v>4</v>
      </c>
      <c r="J7" s="18">
        <f t="shared" si="0"/>
        <v>5</v>
      </c>
      <c r="K7" s="44">
        <f t="shared" si="0"/>
        <v>6</v>
      </c>
      <c r="L7" s="44">
        <f t="shared" si="0"/>
        <v>7</v>
      </c>
      <c r="M7" s="18">
        <f t="shared" si="0"/>
        <v>8</v>
      </c>
      <c r="N7" s="18">
        <f t="shared" si="0"/>
        <v>9</v>
      </c>
      <c r="O7" s="18">
        <f t="shared" si="0"/>
        <v>10</v>
      </c>
      <c r="P7" s="18">
        <f t="shared" si="0"/>
        <v>11</v>
      </c>
      <c r="Q7" s="18">
        <f t="shared" si="0"/>
        <v>12</v>
      </c>
      <c r="R7" s="18">
        <f t="shared" si="0"/>
        <v>13</v>
      </c>
      <c r="S7" s="18">
        <f t="shared" si="0"/>
        <v>14</v>
      </c>
      <c r="T7" s="18">
        <f t="shared" si="0"/>
        <v>15</v>
      </c>
      <c r="U7" s="18">
        <f t="shared" si="0"/>
        <v>16</v>
      </c>
      <c r="V7" s="18">
        <f t="shared" si="0"/>
        <v>17</v>
      </c>
      <c r="W7" s="18">
        <f t="shared" si="0"/>
        <v>18</v>
      </c>
      <c r="X7" s="18">
        <f t="shared" si="0"/>
        <v>19</v>
      </c>
      <c r="Y7" s="18">
        <f t="shared" si="0"/>
        <v>20</v>
      </c>
      <c r="Z7" s="18">
        <f t="shared" si="0"/>
        <v>21</v>
      </c>
      <c r="AA7" s="18">
        <f t="shared" si="0"/>
        <v>22</v>
      </c>
      <c r="AB7" s="18">
        <f t="shared" si="0"/>
        <v>23</v>
      </c>
      <c r="AC7" s="18">
        <f t="shared" si="0"/>
        <v>24</v>
      </c>
      <c r="AD7" s="18">
        <f t="shared" si="0"/>
        <v>25</v>
      </c>
      <c r="AE7" s="18">
        <f t="shared" si="0"/>
        <v>26</v>
      </c>
      <c r="AF7" s="18">
        <f t="shared" si="0"/>
        <v>27</v>
      </c>
      <c r="AG7" s="18">
        <f t="shared" si="0"/>
        <v>28</v>
      </c>
      <c r="AH7" s="93">
        <f t="shared" si="0"/>
        <v>29</v>
      </c>
      <c r="AI7" s="93">
        <f t="shared" si="0"/>
        <v>30</v>
      </c>
      <c r="AJ7" s="33">
        <f t="shared" si="0"/>
        <v>31</v>
      </c>
      <c r="AK7" s="11"/>
    </row>
    <row r="8" spans="1:38" ht="21" customHeight="1">
      <c r="A8" s="19"/>
      <c r="B8" s="19"/>
      <c r="C8" s="19"/>
      <c r="D8" s="19"/>
      <c r="E8" s="19" t="s">
        <v>60</v>
      </c>
      <c r="F8" s="42">
        <v>352.38</v>
      </c>
      <c r="G8" s="46">
        <v>352.38</v>
      </c>
      <c r="H8" s="47">
        <v>50</v>
      </c>
      <c r="I8" s="42">
        <v>0</v>
      </c>
      <c r="J8" s="42">
        <v>0</v>
      </c>
      <c r="K8" s="42">
        <v>0</v>
      </c>
      <c r="L8" s="42">
        <v>10</v>
      </c>
      <c r="M8" s="42">
        <v>10</v>
      </c>
      <c r="N8" s="42">
        <v>40</v>
      </c>
      <c r="O8" s="42">
        <v>0</v>
      </c>
      <c r="P8" s="42">
        <v>0</v>
      </c>
      <c r="Q8" s="42">
        <v>78</v>
      </c>
      <c r="R8" s="42">
        <v>0</v>
      </c>
      <c r="S8" s="42">
        <v>30</v>
      </c>
      <c r="T8" s="42">
        <v>0</v>
      </c>
      <c r="U8" s="42">
        <v>3</v>
      </c>
      <c r="V8" s="42">
        <v>0</v>
      </c>
      <c r="W8" s="42">
        <v>18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12.53</v>
      </c>
      <c r="AD8" s="42">
        <v>0.69</v>
      </c>
      <c r="AE8" s="42">
        <v>0</v>
      </c>
      <c r="AF8" s="42">
        <v>59.35</v>
      </c>
      <c r="AG8" s="42">
        <v>40</v>
      </c>
      <c r="AH8" s="42">
        <v>0</v>
      </c>
      <c r="AI8" s="42">
        <v>0.81</v>
      </c>
      <c r="AJ8" s="46">
        <v>0</v>
      </c>
      <c r="AK8" s="11"/>
      <c r="AL8" s="11"/>
    </row>
    <row r="9" spans="1:36" ht="21" customHeight="1">
      <c r="A9" s="19"/>
      <c r="B9" s="19"/>
      <c r="C9" s="19"/>
      <c r="D9" s="19"/>
      <c r="E9" s="19" t="s">
        <v>80</v>
      </c>
      <c r="F9" s="42">
        <v>352.38</v>
      </c>
      <c r="G9" s="46">
        <v>352.38</v>
      </c>
      <c r="H9" s="47">
        <v>50</v>
      </c>
      <c r="I9" s="42">
        <v>0</v>
      </c>
      <c r="J9" s="42">
        <v>0</v>
      </c>
      <c r="K9" s="42">
        <v>0</v>
      </c>
      <c r="L9" s="42">
        <v>10</v>
      </c>
      <c r="M9" s="42">
        <v>10</v>
      </c>
      <c r="N9" s="42">
        <v>40</v>
      </c>
      <c r="O9" s="42">
        <v>0</v>
      </c>
      <c r="P9" s="42">
        <v>0</v>
      </c>
      <c r="Q9" s="42">
        <v>78</v>
      </c>
      <c r="R9" s="42">
        <v>0</v>
      </c>
      <c r="S9" s="42">
        <v>30</v>
      </c>
      <c r="T9" s="42">
        <v>0</v>
      </c>
      <c r="U9" s="42">
        <v>3</v>
      </c>
      <c r="V9" s="42">
        <v>0</v>
      </c>
      <c r="W9" s="42">
        <v>18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12.53</v>
      </c>
      <c r="AD9" s="42">
        <v>0.69</v>
      </c>
      <c r="AE9" s="42">
        <v>0</v>
      </c>
      <c r="AF9" s="42">
        <v>59.35</v>
      </c>
      <c r="AG9" s="42">
        <v>40</v>
      </c>
      <c r="AH9" s="42">
        <v>0</v>
      </c>
      <c r="AI9" s="42">
        <v>0.81</v>
      </c>
      <c r="AJ9" s="46">
        <v>0</v>
      </c>
    </row>
    <row r="10" spans="1:37" ht="21" customHeight="1">
      <c r="A10" s="19"/>
      <c r="B10" s="19"/>
      <c r="C10" s="19"/>
      <c r="D10" s="19"/>
      <c r="E10" s="19" t="s">
        <v>81</v>
      </c>
      <c r="F10" s="42">
        <v>352.38</v>
      </c>
      <c r="G10" s="46">
        <v>352.38</v>
      </c>
      <c r="H10" s="47">
        <v>50</v>
      </c>
      <c r="I10" s="42">
        <v>0</v>
      </c>
      <c r="J10" s="42">
        <v>0</v>
      </c>
      <c r="K10" s="42">
        <v>0</v>
      </c>
      <c r="L10" s="42">
        <v>10</v>
      </c>
      <c r="M10" s="42">
        <v>10</v>
      </c>
      <c r="N10" s="42">
        <v>40</v>
      </c>
      <c r="O10" s="42">
        <v>0</v>
      </c>
      <c r="P10" s="42">
        <v>0</v>
      </c>
      <c r="Q10" s="42">
        <v>78</v>
      </c>
      <c r="R10" s="42">
        <v>0</v>
      </c>
      <c r="S10" s="42">
        <v>30</v>
      </c>
      <c r="T10" s="42">
        <v>0</v>
      </c>
      <c r="U10" s="42">
        <v>3</v>
      </c>
      <c r="V10" s="42">
        <v>0</v>
      </c>
      <c r="W10" s="42">
        <v>18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12.53</v>
      </c>
      <c r="AD10" s="42">
        <v>0.69</v>
      </c>
      <c r="AE10" s="42">
        <v>0</v>
      </c>
      <c r="AF10" s="42">
        <v>59.35</v>
      </c>
      <c r="AG10" s="42">
        <v>40</v>
      </c>
      <c r="AH10" s="42">
        <v>0</v>
      </c>
      <c r="AI10" s="42">
        <v>0.81</v>
      </c>
      <c r="AJ10" s="46">
        <v>0</v>
      </c>
      <c r="AK10" s="2"/>
    </row>
    <row r="11" spans="1:37" ht="21" customHeight="1">
      <c r="A11" s="19" t="s">
        <v>82</v>
      </c>
      <c r="B11" s="19"/>
      <c r="C11" s="19"/>
      <c r="D11" s="19"/>
      <c r="E11" s="19" t="s">
        <v>83</v>
      </c>
      <c r="F11" s="42">
        <v>352.38</v>
      </c>
      <c r="G11" s="46">
        <v>352.38</v>
      </c>
      <c r="H11" s="47">
        <v>50</v>
      </c>
      <c r="I11" s="42">
        <v>0</v>
      </c>
      <c r="J11" s="42">
        <v>0</v>
      </c>
      <c r="K11" s="42">
        <v>0</v>
      </c>
      <c r="L11" s="42">
        <v>10</v>
      </c>
      <c r="M11" s="42">
        <v>10</v>
      </c>
      <c r="N11" s="42">
        <v>40</v>
      </c>
      <c r="O11" s="42">
        <v>0</v>
      </c>
      <c r="P11" s="42">
        <v>0</v>
      </c>
      <c r="Q11" s="42">
        <v>78</v>
      </c>
      <c r="R11" s="42">
        <v>0</v>
      </c>
      <c r="S11" s="42">
        <v>30</v>
      </c>
      <c r="T11" s="42">
        <v>0</v>
      </c>
      <c r="U11" s="42">
        <v>3</v>
      </c>
      <c r="V11" s="42">
        <v>0</v>
      </c>
      <c r="W11" s="42">
        <v>18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12.53</v>
      </c>
      <c r="AD11" s="42">
        <v>0.69</v>
      </c>
      <c r="AE11" s="42">
        <v>0</v>
      </c>
      <c r="AF11" s="42">
        <v>59.35</v>
      </c>
      <c r="AG11" s="42">
        <v>40</v>
      </c>
      <c r="AH11" s="42">
        <v>0</v>
      </c>
      <c r="AI11" s="42">
        <v>0.81</v>
      </c>
      <c r="AJ11" s="46">
        <v>0</v>
      </c>
      <c r="AK11" s="2"/>
    </row>
    <row r="12" spans="1:37" ht="21" customHeight="1">
      <c r="A12" s="19" t="s">
        <v>84</v>
      </c>
      <c r="B12" s="19" t="s">
        <v>85</v>
      </c>
      <c r="C12" s="19" t="s">
        <v>86</v>
      </c>
      <c r="D12" s="19" t="s">
        <v>87</v>
      </c>
      <c r="E12" s="19" t="s">
        <v>88</v>
      </c>
      <c r="F12" s="42">
        <v>352.38</v>
      </c>
      <c r="G12" s="46">
        <v>352.38</v>
      </c>
      <c r="H12" s="47">
        <v>50</v>
      </c>
      <c r="I12" s="42">
        <v>0</v>
      </c>
      <c r="J12" s="42">
        <v>0</v>
      </c>
      <c r="K12" s="42">
        <v>0</v>
      </c>
      <c r="L12" s="42">
        <v>10</v>
      </c>
      <c r="M12" s="42">
        <v>10</v>
      </c>
      <c r="N12" s="42">
        <v>40</v>
      </c>
      <c r="O12" s="42">
        <v>0</v>
      </c>
      <c r="P12" s="42">
        <v>0</v>
      </c>
      <c r="Q12" s="42">
        <v>78</v>
      </c>
      <c r="R12" s="42">
        <v>0</v>
      </c>
      <c r="S12" s="42">
        <v>30</v>
      </c>
      <c r="T12" s="42">
        <v>0</v>
      </c>
      <c r="U12" s="42">
        <v>3</v>
      </c>
      <c r="V12" s="42">
        <v>0</v>
      </c>
      <c r="W12" s="42">
        <v>18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12.53</v>
      </c>
      <c r="AD12" s="42">
        <v>0.69</v>
      </c>
      <c r="AE12" s="42">
        <v>0</v>
      </c>
      <c r="AF12" s="42">
        <v>59.35</v>
      </c>
      <c r="AG12" s="42">
        <v>40</v>
      </c>
      <c r="AH12" s="42">
        <v>0</v>
      </c>
      <c r="AI12" s="42">
        <v>0.81</v>
      </c>
      <c r="AJ12" s="46">
        <v>0</v>
      </c>
      <c r="AK12" s="2"/>
    </row>
    <row r="13" spans="1:37" ht="2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AF13"/>
      <c r="AJ13"/>
      <c r="AK13"/>
    </row>
    <row r="14" spans="1:37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AF14"/>
      <c r="AJ14"/>
      <c r="AK14"/>
    </row>
    <row r="15" spans="1:37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AF15"/>
      <c r="AJ15"/>
      <c r="AK15"/>
    </row>
    <row r="16" spans="1:37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AF16"/>
      <c r="AJ16"/>
      <c r="AK16"/>
    </row>
    <row r="17" spans="1:37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AF17"/>
      <c r="AJ17"/>
      <c r="AK17"/>
    </row>
    <row r="18" spans="1:37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AF18"/>
      <c r="AJ18"/>
      <c r="AK18"/>
    </row>
    <row r="19" spans="1:37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AF19"/>
      <c r="AJ19"/>
      <c r="AK19"/>
    </row>
    <row r="20" spans="1:37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AF20"/>
      <c r="AJ20"/>
      <c r="AK20"/>
    </row>
    <row r="21" spans="1:37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AF21"/>
      <c r="AJ21"/>
      <c r="AK21"/>
    </row>
    <row r="22" spans="1:37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AF22"/>
      <c r="AJ22"/>
      <c r="AK22"/>
    </row>
    <row r="23" spans="1:37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AF23"/>
      <c r="AJ23"/>
      <c r="AK23"/>
    </row>
    <row r="24" ht="21" customHeight="1">
      <c r="E24" s="11"/>
    </row>
    <row r="28" spans="18:35" ht="21" customHeight="1"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</sheetData>
  <sheetProtection selectLockedCells="1" selectUnlockedCells="1"/>
  <mergeCells count="37">
    <mergeCell ref="A2:AJ2"/>
    <mergeCell ref="B4:D4"/>
    <mergeCell ref="G4:AJ4"/>
    <mergeCell ref="AF5:AG5"/>
    <mergeCell ref="AI5:AJ5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H5:AH6"/>
  </mergeCells>
  <printOptions horizontalCentered="1"/>
  <pageMargins left="0.39305555555555555" right="0.39305555555555555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workbookViewId="0" topLeftCell="F1">
      <selection activeCell="A1" sqref="A1"/>
    </sheetView>
  </sheetViews>
  <sheetFormatPr defaultColWidth="9.33203125" defaultRowHeight="12.75" customHeight="1"/>
  <cols>
    <col min="1" max="1" width="8.66015625" style="0" bestFit="1" customWidth="1"/>
    <col min="2" max="4" width="5.16015625" style="0" bestFit="1" customWidth="1"/>
    <col min="5" max="5" width="25.83203125" style="0" bestFit="1" customWidth="1"/>
    <col min="6" max="6" width="15.83203125" style="0" bestFit="1" customWidth="1"/>
    <col min="7" max="7" width="13.33203125" style="0" bestFit="1" customWidth="1"/>
    <col min="8" max="18" width="8.83203125" style="0" bestFit="1" customWidth="1"/>
    <col min="32" max="32" width="8.83203125" style="0" bestFit="1" customWidth="1"/>
    <col min="35" max="35" width="10.83203125" style="0" bestFit="1" customWidth="1"/>
    <col min="36" max="36" width="11.16015625" style="0" bestFit="1" customWidth="1"/>
  </cols>
  <sheetData>
    <row r="1" spans="1:38" ht="21" customHeight="1">
      <c r="A1" s="8"/>
      <c r="B1" s="8"/>
      <c r="C1" s="8"/>
      <c r="D1" s="8"/>
      <c r="E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26" t="s">
        <v>207</v>
      </c>
      <c r="AK1" s="8"/>
      <c r="AL1" s="8"/>
    </row>
    <row r="2" spans="1:38" ht="30.75" customHeight="1">
      <c r="A2" s="57" t="s">
        <v>208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8"/>
      <c r="AL2" s="8"/>
    </row>
    <row r="3" spans="1:38" ht="21" customHeight="1">
      <c r="A3" s="10" t="s">
        <v>55</v>
      </c>
      <c r="B3" s="11"/>
      <c r="C3" s="11"/>
      <c r="D3" s="11"/>
      <c r="E3" s="11"/>
      <c r="F3" s="11"/>
      <c r="G3" s="8"/>
      <c r="H3" s="8"/>
      <c r="I3" s="8"/>
      <c r="J3" s="8"/>
      <c r="K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41" t="s">
        <v>56</v>
      </c>
      <c r="AK3" s="8"/>
      <c r="AL3" s="8"/>
    </row>
    <row r="4" spans="1:38" ht="19.5" customHeight="1">
      <c r="A4" s="43" t="s">
        <v>57</v>
      </c>
      <c r="B4" s="14" t="s">
        <v>122</v>
      </c>
      <c r="C4" s="14"/>
      <c r="D4" s="14"/>
      <c r="E4" s="59" t="s">
        <v>59</v>
      </c>
      <c r="F4" s="43" t="s">
        <v>60</v>
      </c>
      <c r="G4" s="14" t="s">
        <v>112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8"/>
      <c r="AL4" s="8"/>
    </row>
    <row r="5" spans="1:38" ht="18.75" customHeight="1">
      <c r="A5" s="43"/>
      <c r="B5" s="14" t="s">
        <v>69</v>
      </c>
      <c r="C5" s="14" t="s">
        <v>70</v>
      </c>
      <c r="D5" s="14" t="s">
        <v>71</v>
      </c>
      <c r="E5" s="59"/>
      <c r="F5" s="59"/>
      <c r="G5" s="43" t="s">
        <v>72</v>
      </c>
      <c r="H5" s="43" t="s">
        <v>177</v>
      </c>
      <c r="I5" s="43" t="s">
        <v>178</v>
      </c>
      <c r="J5" s="87" t="s">
        <v>179</v>
      </c>
      <c r="K5" s="88" t="s">
        <v>180</v>
      </c>
      <c r="L5" s="14" t="s">
        <v>181</v>
      </c>
      <c r="M5" s="89" t="s">
        <v>182</v>
      </c>
      <c r="N5" s="43" t="s">
        <v>183</v>
      </c>
      <c r="O5" s="43" t="s">
        <v>184</v>
      </c>
      <c r="P5" s="43" t="s">
        <v>185</v>
      </c>
      <c r="Q5" s="43" t="s">
        <v>186</v>
      </c>
      <c r="R5" s="90" t="s">
        <v>187</v>
      </c>
      <c r="S5" s="90" t="s">
        <v>188</v>
      </c>
      <c r="T5" s="90" t="s">
        <v>189</v>
      </c>
      <c r="U5" s="90" t="s">
        <v>190</v>
      </c>
      <c r="V5" s="90" t="s">
        <v>191</v>
      </c>
      <c r="W5" s="90" t="s">
        <v>192</v>
      </c>
      <c r="X5" s="90" t="s">
        <v>193</v>
      </c>
      <c r="Y5" s="90" t="s">
        <v>194</v>
      </c>
      <c r="Z5" s="90" t="s">
        <v>195</v>
      </c>
      <c r="AA5" s="90" t="s">
        <v>196</v>
      </c>
      <c r="AB5" s="90" t="s">
        <v>197</v>
      </c>
      <c r="AC5" s="90" t="s">
        <v>198</v>
      </c>
      <c r="AD5" s="90" t="s">
        <v>199</v>
      </c>
      <c r="AE5" s="91" t="s">
        <v>200</v>
      </c>
      <c r="AF5" s="87" t="s">
        <v>201</v>
      </c>
      <c r="AG5" s="87"/>
      <c r="AH5" s="87" t="s">
        <v>202</v>
      </c>
      <c r="AI5" s="90" t="s">
        <v>203</v>
      </c>
      <c r="AJ5" s="90"/>
      <c r="AK5" s="8"/>
      <c r="AL5" s="8"/>
    </row>
    <row r="6" spans="1:38" ht="27" customHeight="1">
      <c r="A6" s="43"/>
      <c r="B6" s="14"/>
      <c r="C6" s="14"/>
      <c r="D6" s="14"/>
      <c r="E6" s="59"/>
      <c r="F6" s="59"/>
      <c r="G6" s="59"/>
      <c r="H6" s="59"/>
      <c r="I6" s="59"/>
      <c r="J6" s="87"/>
      <c r="K6" s="88"/>
      <c r="L6" s="14"/>
      <c r="M6" s="89"/>
      <c r="N6" s="43"/>
      <c r="O6" s="43"/>
      <c r="P6" s="43"/>
      <c r="Q6" s="43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  <c r="AF6" s="92" t="s">
        <v>204</v>
      </c>
      <c r="AG6" s="92" t="s">
        <v>201</v>
      </c>
      <c r="AH6" s="87"/>
      <c r="AI6" s="90" t="s">
        <v>205</v>
      </c>
      <c r="AJ6" s="43" t="s">
        <v>206</v>
      </c>
      <c r="AK6" s="8"/>
      <c r="AL6" s="8"/>
    </row>
    <row r="7" spans="1:38" ht="21" customHeight="1">
      <c r="A7" s="18" t="s">
        <v>79</v>
      </c>
      <c r="B7" s="18" t="s">
        <v>79</v>
      </c>
      <c r="C7" s="18" t="s">
        <v>79</v>
      </c>
      <c r="D7" s="18" t="s">
        <v>79</v>
      </c>
      <c r="E7" s="18" t="s">
        <v>79</v>
      </c>
      <c r="F7" s="18">
        <v>1</v>
      </c>
      <c r="G7" s="18">
        <f aca="true" t="shared" si="0" ref="G7:AJ7">F7+1</f>
        <v>2</v>
      </c>
      <c r="H7" s="18">
        <f t="shared" si="0"/>
        <v>3</v>
      </c>
      <c r="I7" s="18">
        <f t="shared" si="0"/>
        <v>4</v>
      </c>
      <c r="J7" s="18">
        <f t="shared" si="0"/>
        <v>5</v>
      </c>
      <c r="K7" s="44">
        <f t="shared" si="0"/>
        <v>6</v>
      </c>
      <c r="L7" s="44">
        <f t="shared" si="0"/>
        <v>7</v>
      </c>
      <c r="M7" s="18">
        <f t="shared" si="0"/>
        <v>8</v>
      </c>
      <c r="N7" s="18">
        <f t="shared" si="0"/>
        <v>9</v>
      </c>
      <c r="O7" s="18">
        <f t="shared" si="0"/>
        <v>10</v>
      </c>
      <c r="P7" s="18">
        <f t="shared" si="0"/>
        <v>11</v>
      </c>
      <c r="Q7" s="18">
        <f t="shared" si="0"/>
        <v>12</v>
      </c>
      <c r="R7" s="18">
        <f t="shared" si="0"/>
        <v>13</v>
      </c>
      <c r="S7" s="18">
        <f t="shared" si="0"/>
        <v>14</v>
      </c>
      <c r="T7" s="18">
        <f t="shared" si="0"/>
        <v>15</v>
      </c>
      <c r="U7" s="18">
        <f t="shared" si="0"/>
        <v>16</v>
      </c>
      <c r="V7" s="18">
        <f t="shared" si="0"/>
        <v>17</v>
      </c>
      <c r="W7" s="18">
        <f t="shared" si="0"/>
        <v>18</v>
      </c>
      <c r="X7" s="18">
        <f t="shared" si="0"/>
        <v>19</v>
      </c>
      <c r="Y7" s="18">
        <f t="shared" si="0"/>
        <v>20</v>
      </c>
      <c r="Z7" s="18">
        <f t="shared" si="0"/>
        <v>21</v>
      </c>
      <c r="AA7" s="18">
        <f t="shared" si="0"/>
        <v>22</v>
      </c>
      <c r="AB7" s="18">
        <f t="shared" si="0"/>
        <v>23</v>
      </c>
      <c r="AC7" s="18">
        <f t="shared" si="0"/>
        <v>24</v>
      </c>
      <c r="AD7" s="18">
        <f t="shared" si="0"/>
        <v>25</v>
      </c>
      <c r="AE7" s="18">
        <f t="shared" si="0"/>
        <v>26</v>
      </c>
      <c r="AF7" s="18">
        <f t="shared" si="0"/>
        <v>27</v>
      </c>
      <c r="AG7" s="18">
        <f t="shared" si="0"/>
        <v>28</v>
      </c>
      <c r="AH7" s="93">
        <f t="shared" si="0"/>
        <v>29</v>
      </c>
      <c r="AI7" s="93">
        <f t="shared" si="0"/>
        <v>30</v>
      </c>
      <c r="AJ7" s="33">
        <f t="shared" si="0"/>
        <v>31</v>
      </c>
      <c r="AK7" s="11"/>
      <c r="AL7" s="8"/>
    </row>
    <row r="8" spans="1:38" ht="21" customHeight="1">
      <c r="A8" s="19"/>
      <c r="B8" s="19"/>
      <c r="C8" s="19"/>
      <c r="D8" s="19"/>
      <c r="E8" s="19" t="s">
        <v>60</v>
      </c>
      <c r="F8" s="42">
        <v>352.38</v>
      </c>
      <c r="G8" s="46">
        <v>352.38</v>
      </c>
      <c r="H8" s="47">
        <v>50</v>
      </c>
      <c r="I8" s="42">
        <v>0</v>
      </c>
      <c r="J8" s="42">
        <v>0</v>
      </c>
      <c r="K8" s="42">
        <v>0</v>
      </c>
      <c r="L8" s="42">
        <v>10</v>
      </c>
      <c r="M8" s="42">
        <v>10</v>
      </c>
      <c r="N8" s="42">
        <v>40</v>
      </c>
      <c r="O8" s="42">
        <v>0</v>
      </c>
      <c r="P8" s="42">
        <v>0</v>
      </c>
      <c r="Q8" s="42">
        <v>78</v>
      </c>
      <c r="R8" s="42">
        <v>0</v>
      </c>
      <c r="S8" s="42">
        <v>30</v>
      </c>
      <c r="T8" s="42">
        <v>0</v>
      </c>
      <c r="U8" s="42">
        <v>3</v>
      </c>
      <c r="V8" s="42">
        <v>0</v>
      </c>
      <c r="W8" s="42">
        <v>18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42">
        <v>12.53</v>
      </c>
      <c r="AD8" s="42">
        <v>0.69</v>
      </c>
      <c r="AE8" s="42">
        <v>0</v>
      </c>
      <c r="AF8" s="42">
        <v>59.35</v>
      </c>
      <c r="AG8" s="42">
        <v>40</v>
      </c>
      <c r="AH8" s="42">
        <v>0</v>
      </c>
      <c r="AI8" s="42">
        <v>0.81</v>
      </c>
      <c r="AJ8" s="46">
        <v>0</v>
      </c>
      <c r="AK8" s="11"/>
      <c r="AL8" s="11"/>
    </row>
    <row r="9" spans="1:38" ht="21" customHeight="1">
      <c r="A9" s="19"/>
      <c r="B9" s="19"/>
      <c r="C9" s="19"/>
      <c r="D9" s="19"/>
      <c r="E9" s="19" t="s">
        <v>80</v>
      </c>
      <c r="F9" s="42">
        <v>352.38</v>
      </c>
      <c r="G9" s="46">
        <v>352.38</v>
      </c>
      <c r="H9" s="47">
        <v>50</v>
      </c>
      <c r="I9" s="42">
        <v>0</v>
      </c>
      <c r="J9" s="42">
        <v>0</v>
      </c>
      <c r="K9" s="42">
        <v>0</v>
      </c>
      <c r="L9" s="42">
        <v>10</v>
      </c>
      <c r="M9" s="42">
        <v>10</v>
      </c>
      <c r="N9" s="42">
        <v>40</v>
      </c>
      <c r="O9" s="42">
        <v>0</v>
      </c>
      <c r="P9" s="42">
        <v>0</v>
      </c>
      <c r="Q9" s="42">
        <v>78</v>
      </c>
      <c r="R9" s="42">
        <v>0</v>
      </c>
      <c r="S9" s="42">
        <v>30</v>
      </c>
      <c r="T9" s="42">
        <v>0</v>
      </c>
      <c r="U9" s="42">
        <v>3</v>
      </c>
      <c r="V9" s="42">
        <v>0</v>
      </c>
      <c r="W9" s="42">
        <v>18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12.53</v>
      </c>
      <c r="AD9" s="42">
        <v>0.69</v>
      </c>
      <c r="AE9" s="42">
        <v>0</v>
      </c>
      <c r="AF9" s="42">
        <v>59.35</v>
      </c>
      <c r="AG9" s="42">
        <v>40</v>
      </c>
      <c r="AH9" s="42">
        <v>0</v>
      </c>
      <c r="AI9" s="42">
        <v>0.81</v>
      </c>
      <c r="AJ9" s="46">
        <v>0</v>
      </c>
      <c r="AK9" s="8"/>
      <c r="AL9" s="8"/>
    </row>
    <row r="10" spans="1:38" ht="21" customHeight="1">
      <c r="A10" s="19"/>
      <c r="B10" s="19"/>
      <c r="C10" s="19"/>
      <c r="D10" s="19"/>
      <c r="E10" s="19" t="s">
        <v>81</v>
      </c>
      <c r="F10" s="42">
        <v>352.38</v>
      </c>
      <c r="G10" s="46">
        <v>352.38</v>
      </c>
      <c r="H10" s="47">
        <v>50</v>
      </c>
      <c r="I10" s="42">
        <v>0</v>
      </c>
      <c r="J10" s="42">
        <v>0</v>
      </c>
      <c r="K10" s="42">
        <v>0</v>
      </c>
      <c r="L10" s="42">
        <v>10</v>
      </c>
      <c r="M10" s="42">
        <v>10</v>
      </c>
      <c r="N10" s="42">
        <v>40</v>
      </c>
      <c r="O10" s="42">
        <v>0</v>
      </c>
      <c r="P10" s="42">
        <v>0</v>
      </c>
      <c r="Q10" s="42">
        <v>78</v>
      </c>
      <c r="R10" s="42">
        <v>0</v>
      </c>
      <c r="S10" s="42">
        <v>30</v>
      </c>
      <c r="T10" s="42">
        <v>0</v>
      </c>
      <c r="U10" s="42">
        <v>3</v>
      </c>
      <c r="V10" s="42">
        <v>0</v>
      </c>
      <c r="W10" s="42">
        <v>18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12.53</v>
      </c>
      <c r="AD10" s="42">
        <v>0.69</v>
      </c>
      <c r="AE10" s="42">
        <v>0</v>
      </c>
      <c r="AF10" s="42">
        <v>59.35</v>
      </c>
      <c r="AG10" s="42">
        <v>40</v>
      </c>
      <c r="AH10" s="42">
        <v>0</v>
      </c>
      <c r="AI10" s="42">
        <v>0.81</v>
      </c>
      <c r="AJ10" s="46">
        <v>0</v>
      </c>
      <c r="AK10" s="2"/>
      <c r="AL10" s="8"/>
    </row>
    <row r="11" spans="1:38" ht="21" customHeight="1">
      <c r="A11" s="19" t="s">
        <v>82</v>
      </c>
      <c r="B11" s="19"/>
      <c r="C11" s="19"/>
      <c r="D11" s="19"/>
      <c r="E11" s="19" t="s">
        <v>83</v>
      </c>
      <c r="F11" s="42">
        <v>352.38</v>
      </c>
      <c r="G11" s="46">
        <v>352.38</v>
      </c>
      <c r="H11" s="47">
        <v>50</v>
      </c>
      <c r="I11" s="42">
        <v>0</v>
      </c>
      <c r="J11" s="42">
        <v>0</v>
      </c>
      <c r="K11" s="42">
        <v>0</v>
      </c>
      <c r="L11" s="42">
        <v>10</v>
      </c>
      <c r="M11" s="42">
        <v>10</v>
      </c>
      <c r="N11" s="42">
        <v>40</v>
      </c>
      <c r="O11" s="42">
        <v>0</v>
      </c>
      <c r="P11" s="42">
        <v>0</v>
      </c>
      <c r="Q11" s="42">
        <v>78</v>
      </c>
      <c r="R11" s="42">
        <v>0</v>
      </c>
      <c r="S11" s="42">
        <v>30</v>
      </c>
      <c r="T11" s="42">
        <v>0</v>
      </c>
      <c r="U11" s="42">
        <v>3</v>
      </c>
      <c r="V11" s="42">
        <v>0</v>
      </c>
      <c r="W11" s="42">
        <v>18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12.53</v>
      </c>
      <c r="AD11" s="42">
        <v>0.69</v>
      </c>
      <c r="AE11" s="42">
        <v>0</v>
      </c>
      <c r="AF11" s="42">
        <v>59.35</v>
      </c>
      <c r="AG11" s="42">
        <v>40</v>
      </c>
      <c r="AH11" s="42">
        <v>0</v>
      </c>
      <c r="AI11" s="42">
        <v>0.81</v>
      </c>
      <c r="AJ11" s="46">
        <v>0</v>
      </c>
      <c r="AK11" s="2"/>
      <c r="AL11" s="8"/>
    </row>
    <row r="12" spans="1:38" ht="21" customHeight="1">
      <c r="A12" s="19" t="s">
        <v>84</v>
      </c>
      <c r="B12" s="19" t="s">
        <v>85</v>
      </c>
      <c r="C12" s="19" t="s">
        <v>86</v>
      </c>
      <c r="D12" s="19" t="s">
        <v>87</v>
      </c>
      <c r="E12" s="19" t="s">
        <v>88</v>
      </c>
      <c r="F12" s="42">
        <v>352.38</v>
      </c>
      <c r="G12" s="46">
        <v>352.38</v>
      </c>
      <c r="H12" s="47">
        <v>50</v>
      </c>
      <c r="I12" s="42">
        <v>0</v>
      </c>
      <c r="J12" s="42">
        <v>0</v>
      </c>
      <c r="K12" s="42">
        <v>0</v>
      </c>
      <c r="L12" s="42">
        <v>10</v>
      </c>
      <c r="M12" s="42">
        <v>10</v>
      </c>
      <c r="N12" s="42">
        <v>40</v>
      </c>
      <c r="O12" s="42">
        <v>0</v>
      </c>
      <c r="P12" s="42">
        <v>0</v>
      </c>
      <c r="Q12" s="42">
        <v>78</v>
      </c>
      <c r="R12" s="42">
        <v>0</v>
      </c>
      <c r="S12" s="42">
        <v>30</v>
      </c>
      <c r="T12" s="42">
        <v>0</v>
      </c>
      <c r="U12" s="42">
        <v>3</v>
      </c>
      <c r="V12" s="42">
        <v>0</v>
      </c>
      <c r="W12" s="42">
        <v>18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12.53</v>
      </c>
      <c r="AD12" s="42">
        <v>0.69</v>
      </c>
      <c r="AE12" s="42">
        <v>0</v>
      </c>
      <c r="AF12" s="42">
        <v>59.35</v>
      </c>
      <c r="AG12" s="42">
        <v>40</v>
      </c>
      <c r="AH12" s="42">
        <v>0</v>
      </c>
      <c r="AI12" s="42">
        <v>0.81</v>
      </c>
      <c r="AJ12" s="46">
        <v>0</v>
      </c>
      <c r="AK12" s="2"/>
      <c r="AL12" s="8"/>
    </row>
    <row r="13" spans="19:38" ht="21" customHeight="1"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G13" s="8"/>
      <c r="AH13" s="8"/>
      <c r="AI13" s="8"/>
      <c r="AL13" s="8"/>
    </row>
    <row r="14" spans="19:38" ht="21" customHeight="1"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G14" s="8"/>
      <c r="AH14" s="8"/>
      <c r="AI14" s="8"/>
      <c r="AL14" s="8"/>
    </row>
    <row r="15" spans="19:38" ht="21" customHeight="1"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G15" s="8"/>
      <c r="AH15" s="8"/>
      <c r="AI15" s="8"/>
      <c r="AL15" s="8"/>
    </row>
    <row r="16" spans="19:38" ht="21" customHeight="1"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G16" s="8"/>
      <c r="AH16" s="8"/>
      <c r="AI16" s="8"/>
      <c r="AL16" s="8"/>
    </row>
    <row r="17" spans="19:38" ht="21" customHeight="1"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G17" s="8"/>
      <c r="AH17" s="8"/>
      <c r="AI17" s="8"/>
      <c r="AL17" s="8"/>
    </row>
    <row r="18" spans="19:38" ht="21" customHeight="1"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G18" s="8"/>
      <c r="AH18" s="8"/>
      <c r="AI18" s="8"/>
      <c r="AL18" s="8"/>
    </row>
    <row r="19" spans="19:38" ht="21" customHeight="1"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G19" s="8"/>
      <c r="AH19" s="8"/>
      <c r="AI19" s="8"/>
      <c r="AL19" s="8"/>
    </row>
    <row r="20" spans="19:38" ht="21" customHeight="1"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G20" s="8"/>
      <c r="AH20" s="8"/>
      <c r="AI20" s="8"/>
      <c r="AL20" s="8"/>
    </row>
    <row r="21" spans="19:38" ht="21" customHeight="1"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G21" s="8"/>
      <c r="AH21" s="8"/>
      <c r="AI21" s="8"/>
      <c r="AL21" s="8"/>
    </row>
    <row r="22" spans="19:38" ht="21" customHeight="1"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G22" s="8"/>
      <c r="AH22" s="8"/>
      <c r="AI22" s="8"/>
      <c r="AL22" s="8"/>
    </row>
    <row r="23" spans="19:38" ht="21" customHeight="1"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G23" s="8"/>
      <c r="AH23" s="8"/>
      <c r="AI23" s="8"/>
      <c r="AL23" s="8"/>
    </row>
    <row r="24" spans="1:38" ht="21" customHeight="1">
      <c r="A24" s="8"/>
      <c r="B24" s="8"/>
      <c r="C24" s="8"/>
      <c r="D24" s="8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ht="21" customHeight="1"/>
    <row r="26" ht="21" customHeight="1"/>
    <row r="27" ht="21" customHeight="1"/>
    <row r="28" spans="1:38" ht="21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8"/>
      <c r="AK28" s="8"/>
      <c r="AL28" s="8"/>
    </row>
  </sheetData>
  <sheetProtection selectLockedCells="1" selectUnlockedCells="1"/>
  <mergeCells count="37">
    <mergeCell ref="A2:AJ2"/>
    <mergeCell ref="B4:D4"/>
    <mergeCell ref="G4:AJ4"/>
    <mergeCell ref="AF5:AG5"/>
    <mergeCell ref="AI5:AJ5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H5:AH6"/>
  </mergeCells>
  <printOptions horizontalCentered="1"/>
  <pageMargins left="0.39305555555555555" right="0.39305555555555555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workbookViewId="0" topLeftCell="V1">
      <selection activeCell="A1" sqref="A1"/>
    </sheetView>
  </sheetViews>
  <sheetFormatPr defaultColWidth="9.33203125" defaultRowHeight="12.75" customHeight="1"/>
  <cols>
    <col min="1" max="1" width="8.66015625" style="0" bestFit="1" customWidth="1"/>
    <col min="2" max="4" width="5.16015625" style="0" bestFit="1" customWidth="1"/>
    <col min="5" max="5" width="25.83203125" style="0" bestFit="1" customWidth="1"/>
    <col min="6" max="6" width="15.83203125" style="0" bestFit="1" customWidth="1"/>
    <col min="7" max="7" width="13.33203125" style="0" bestFit="1" customWidth="1"/>
    <col min="8" max="18" width="8.83203125" style="0" bestFit="1" customWidth="1"/>
    <col min="32" max="32" width="8.83203125" style="0" bestFit="1" customWidth="1"/>
    <col min="35" max="35" width="10.83203125" style="0" bestFit="1" customWidth="1"/>
    <col min="36" max="36" width="11.16015625" style="0" bestFit="1" customWidth="1"/>
  </cols>
  <sheetData>
    <row r="1" spans="1:38" ht="21" customHeight="1">
      <c r="A1" s="8"/>
      <c r="B1" s="8"/>
      <c r="C1" s="8"/>
      <c r="D1" s="8"/>
      <c r="E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26" t="s">
        <v>209</v>
      </c>
      <c r="AK1" s="8"/>
      <c r="AL1" s="8"/>
    </row>
    <row r="2" spans="1:38" ht="30.75" customHeight="1">
      <c r="A2" s="57" t="s">
        <v>210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8"/>
      <c r="AL2" s="8"/>
    </row>
    <row r="3" spans="1:38" ht="21" customHeight="1">
      <c r="A3" s="10"/>
      <c r="B3" s="11"/>
      <c r="C3" s="11"/>
      <c r="D3" s="11"/>
      <c r="E3" s="11"/>
      <c r="F3" s="11"/>
      <c r="G3" s="8"/>
      <c r="H3" s="8"/>
      <c r="I3" s="8"/>
      <c r="J3" s="8"/>
      <c r="K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41" t="s">
        <v>56</v>
      </c>
      <c r="AK3" s="8"/>
      <c r="AL3" s="8"/>
    </row>
    <row r="4" spans="1:38" ht="19.5" customHeight="1">
      <c r="A4" s="43" t="s">
        <v>57</v>
      </c>
      <c r="B4" s="14" t="s">
        <v>122</v>
      </c>
      <c r="C4" s="14"/>
      <c r="D4" s="14"/>
      <c r="E4" s="59" t="s">
        <v>59</v>
      </c>
      <c r="F4" s="43" t="s">
        <v>60</v>
      </c>
      <c r="G4" s="14" t="s">
        <v>112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8"/>
      <c r="AL4" s="8"/>
    </row>
    <row r="5" spans="1:38" ht="18.75" customHeight="1">
      <c r="A5" s="43"/>
      <c r="B5" s="14" t="s">
        <v>69</v>
      </c>
      <c r="C5" s="14" t="s">
        <v>70</v>
      </c>
      <c r="D5" s="14" t="s">
        <v>71</v>
      </c>
      <c r="E5" s="59"/>
      <c r="F5" s="59"/>
      <c r="G5" s="43" t="s">
        <v>72</v>
      </c>
      <c r="H5" s="43" t="s">
        <v>177</v>
      </c>
      <c r="I5" s="43" t="s">
        <v>178</v>
      </c>
      <c r="J5" s="87" t="s">
        <v>179</v>
      </c>
      <c r="K5" s="88" t="s">
        <v>180</v>
      </c>
      <c r="L5" s="14" t="s">
        <v>181</v>
      </c>
      <c r="M5" s="89" t="s">
        <v>182</v>
      </c>
      <c r="N5" s="43" t="s">
        <v>183</v>
      </c>
      <c r="O5" s="43" t="s">
        <v>184</v>
      </c>
      <c r="P5" s="43" t="s">
        <v>185</v>
      </c>
      <c r="Q5" s="43" t="s">
        <v>186</v>
      </c>
      <c r="R5" s="90" t="s">
        <v>187</v>
      </c>
      <c r="S5" s="90" t="s">
        <v>188</v>
      </c>
      <c r="T5" s="90" t="s">
        <v>189</v>
      </c>
      <c r="U5" s="90" t="s">
        <v>190</v>
      </c>
      <c r="V5" s="90" t="s">
        <v>191</v>
      </c>
      <c r="W5" s="90" t="s">
        <v>192</v>
      </c>
      <c r="X5" s="90" t="s">
        <v>193</v>
      </c>
      <c r="Y5" s="90" t="s">
        <v>194</v>
      </c>
      <c r="Z5" s="90" t="s">
        <v>195</v>
      </c>
      <c r="AA5" s="90" t="s">
        <v>196</v>
      </c>
      <c r="AB5" s="90" t="s">
        <v>197</v>
      </c>
      <c r="AC5" s="90" t="s">
        <v>198</v>
      </c>
      <c r="AD5" s="90" t="s">
        <v>199</v>
      </c>
      <c r="AE5" s="91" t="s">
        <v>200</v>
      </c>
      <c r="AF5" s="87" t="s">
        <v>201</v>
      </c>
      <c r="AG5" s="87"/>
      <c r="AH5" s="87" t="s">
        <v>202</v>
      </c>
      <c r="AI5" s="90" t="s">
        <v>203</v>
      </c>
      <c r="AJ5" s="90"/>
      <c r="AK5" s="8"/>
      <c r="AL5" s="8"/>
    </row>
    <row r="6" spans="1:38" ht="27" customHeight="1">
      <c r="A6" s="43"/>
      <c r="B6" s="14"/>
      <c r="C6" s="14"/>
      <c r="D6" s="14"/>
      <c r="E6" s="59"/>
      <c r="F6" s="59"/>
      <c r="G6" s="59"/>
      <c r="H6" s="59"/>
      <c r="I6" s="59"/>
      <c r="J6" s="87"/>
      <c r="K6" s="88"/>
      <c r="L6" s="14"/>
      <c r="M6" s="89"/>
      <c r="N6" s="43"/>
      <c r="O6" s="43"/>
      <c r="P6" s="43"/>
      <c r="Q6" s="43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  <c r="AF6" s="92" t="s">
        <v>204</v>
      </c>
      <c r="AG6" s="92" t="s">
        <v>201</v>
      </c>
      <c r="AH6" s="87"/>
      <c r="AI6" s="90" t="s">
        <v>205</v>
      </c>
      <c r="AJ6" s="43" t="s">
        <v>206</v>
      </c>
      <c r="AK6" s="8"/>
      <c r="AL6" s="8"/>
    </row>
    <row r="7" spans="1:38" ht="21" customHeight="1">
      <c r="A7" s="18" t="s">
        <v>79</v>
      </c>
      <c r="B7" s="18" t="s">
        <v>79</v>
      </c>
      <c r="C7" s="18" t="s">
        <v>79</v>
      </c>
      <c r="D7" s="18" t="s">
        <v>79</v>
      </c>
      <c r="E7" s="18" t="s">
        <v>79</v>
      </c>
      <c r="F7" s="18">
        <v>1</v>
      </c>
      <c r="G7" s="18">
        <f aca="true" t="shared" si="0" ref="G7:AJ7">F7+1</f>
        <v>2</v>
      </c>
      <c r="H7" s="18">
        <f t="shared" si="0"/>
        <v>3</v>
      </c>
      <c r="I7" s="18">
        <f t="shared" si="0"/>
        <v>4</v>
      </c>
      <c r="J7" s="18">
        <f t="shared" si="0"/>
        <v>5</v>
      </c>
      <c r="K7" s="44">
        <f t="shared" si="0"/>
        <v>6</v>
      </c>
      <c r="L7" s="44">
        <f t="shared" si="0"/>
        <v>7</v>
      </c>
      <c r="M7" s="18">
        <f t="shared" si="0"/>
        <v>8</v>
      </c>
      <c r="N7" s="18">
        <f t="shared" si="0"/>
        <v>9</v>
      </c>
      <c r="O7" s="18">
        <f t="shared" si="0"/>
        <v>10</v>
      </c>
      <c r="P7" s="18">
        <f t="shared" si="0"/>
        <v>11</v>
      </c>
      <c r="Q7" s="18">
        <f t="shared" si="0"/>
        <v>12</v>
      </c>
      <c r="R7" s="18">
        <f t="shared" si="0"/>
        <v>13</v>
      </c>
      <c r="S7" s="18">
        <f t="shared" si="0"/>
        <v>14</v>
      </c>
      <c r="T7" s="18">
        <f t="shared" si="0"/>
        <v>15</v>
      </c>
      <c r="U7" s="18">
        <f t="shared" si="0"/>
        <v>16</v>
      </c>
      <c r="V7" s="18">
        <f t="shared" si="0"/>
        <v>17</v>
      </c>
      <c r="W7" s="18">
        <f t="shared" si="0"/>
        <v>18</v>
      </c>
      <c r="X7" s="18">
        <f t="shared" si="0"/>
        <v>19</v>
      </c>
      <c r="Y7" s="18">
        <f t="shared" si="0"/>
        <v>20</v>
      </c>
      <c r="Z7" s="18">
        <f t="shared" si="0"/>
        <v>21</v>
      </c>
      <c r="AA7" s="18">
        <f t="shared" si="0"/>
        <v>22</v>
      </c>
      <c r="AB7" s="18">
        <f t="shared" si="0"/>
        <v>23</v>
      </c>
      <c r="AC7" s="18">
        <f t="shared" si="0"/>
        <v>24</v>
      </c>
      <c r="AD7" s="18">
        <f t="shared" si="0"/>
        <v>25</v>
      </c>
      <c r="AE7" s="18">
        <f t="shared" si="0"/>
        <v>26</v>
      </c>
      <c r="AF7" s="18">
        <f t="shared" si="0"/>
        <v>27</v>
      </c>
      <c r="AG7" s="18">
        <f t="shared" si="0"/>
        <v>28</v>
      </c>
      <c r="AH7" s="93">
        <f t="shared" si="0"/>
        <v>29</v>
      </c>
      <c r="AI7" s="93">
        <f t="shared" si="0"/>
        <v>30</v>
      </c>
      <c r="AJ7" s="33">
        <f t="shared" si="0"/>
        <v>31</v>
      </c>
      <c r="AK7" s="11"/>
      <c r="AL7" s="8"/>
    </row>
    <row r="8" spans="1:38" ht="21" customHeight="1">
      <c r="A8" s="19"/>
      <c r="B8" s="19"/>
      <c r="C8" s="19"/>
      <c r="D8" s="19"/>
      <c r="E8" s="19"/>
      <c r="F8" s="42"/>
      <c r="G8" s="46"/>
      <c r="H8" s="47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6"/>
      <c r="AK8" s="11"/>
      <c r="AL8" s="11"/>
    </row>
    <row r="9" spans="1:38" ht="21" customHeight="1">
      <c r="A9" s="11"/>
      <c r="B9" s="8"/>
      <c r="C9" s="11"/>
      <c r="D9" s="11"/>
      <c r="E9" s="11"/>
      <c r="F9" s="11"/>
      <c r="G9" s="11"/>
      <c r="H9" s="8"/>
      <c r="I9" s="11"/>
      <c r="J9" s="11"/>
      <c r="K9" s="11"/>
      <c r="L9" s="11"/>
      <c r="M9" s="11"/>
      <c r="N9" s="8"/>
      <c r="O9" s="8"/>
      <c r="P9" s="8"/>
      <c r="Q9" s="8"/>
      <c r="R9" s="11"/>
      <c r="S9" s="11"/>
      <c r="T9" s="8"/>
      <c r="U9" s="11"/>
      <c r="V9" s="11"/>
      <c r="W9" s="11"/>
      <c r="X9" s="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8"/>
      <c r="AL9" s="8"/>
    </row>
    <row r="10" spans="6:38" ht="21" customHeight="1">
      <c r="F10" s="2"/>
      <c r="G10" s="2"/>
      <c r="K10" s="2"/>
      <c r="L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8"/>
    </row>
    <row r="11" spans="5:38" ht="21" customHeight="1">
      <c r="E11" s="2"/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G11" s="11"/>
      <c r="AH11" s="11"/>
      <c r="AI11" s="11"/>
      <c r="AJ11" s="2"/>
      <c r="AK11" s="2"/>
      <c r="AL11" s="8"/>
    </row>
    <row r="12" spans="8:38" ht="21" customHeight="1">
      <c r="H12" s="2"/>
      <c r="J12" s="2"/>
      <c r="M12" s="2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G12" s="8"/>
      <c r="AH12" s="8"/>
      <c r="AI12" s="8"/>
      <c r="AJ12" s="2"/>
      <c r="AK12" s="2"/>
      <c r="AL12" s="8"/>
    </row>
    <row r="13" spans="19:38" ht="21" customHeight="1"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G13" s="8"/>
      <c r="AH13" s="8"/>
      <c r="AI13" s="8"/>
      <c r="AL13" s="8"/>
    </row>
    <row r="14" spans="19:38" ht="21" customHeight="1"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G14" s="8"/>
      <c r="AH14" s="8"/>
      <c r="AI14" s="8"/>
      <c r="AL14" s="8"/>
    </row>
    <row r="15" spans="19:38" ht="21" customHeight="1"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G15" s="8"/>
      <c r="AH15" s="8"/>
      <c r="AI15" s="8"/>
      <c r="AL15" s="8"/>
    </row>
    <row r="16" spans="19:38" ht="21" customHeight="1"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G16" s="8"/>
      <c r="AH16" s="8"/>
      <c r="AI16" s="8"/>
      <c r="AL16" s="8"/>
    </row>
    <row r="17" spans="19:38" ht="21" customHeight="1"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G17" s="8"/>
      <c r="AH17" s="8"/>
      <c r="AI17" s="8"/>
      <c r="AL17" s="8"/>
    </row>
    <row r="18" spans="19:38" ht="21" customHeight="1"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G18" s="8"/>
      <c r="AH18" s="8"/>
      <c r="AI18" s="8"/>
      <c r="AL18" s="8"/>
    </row>
    <row r="19" spans="19:38" ht="21" customHeight="1"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G19" s="8"/>
      <c r="AH19" s="8"/>
      <c r="AI19" s="8"/>
      <c r="AL19" s="8"/>
    </row>
    <row r="20" spans="19:38" ht="21" customHeight="1"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G20" s="8"/>
      <c r="AH20" s="8"/>
      <c r="AI20" s="8"/>
      <c r="AL20" s="8"/>
    </row>
    <row r="21" spans="19:38" ht="21" customHeight="1"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G21" s="8"/>
      <c r="AH21" s="8"/>
      <c r="AI21" s="8"/>
      <c r="AL21" s="8"/>
    </row>
    <row r="22" spans="19:38" ht="21" customHeight="1"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G22" s="8"/>
      <c r="AH22" s="8"/>
      <c r="AI22" s="8"/>
      <c r="AL22" s="8"/>
    </row>
    <row r="23" spans="19:38" ht="21" customHeight="1"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G23" s="8"/>
      <c r="AH23" s="8"/>
      <c r="AI23" s="8"/>
      <c r="AL23" s="8"/>
    </row>
    <row r="24" spans="1:38" ht="21" customHeight="1">
      <c r="A24" s="8"/>
      <c r="B24" s="8"/>
      <c r="C24" s="8"/>
      <c r="D24" s="8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ht="21" customHeight="1"/>
    <row r="26" ht="21" customHeight="1"/>
    <row r="27" ht="21" customHeight="1"/>
    <row r="28" spans="1:38" ht="21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8"/>
      <c r="AK28" s="8"/>
      <c r="AL28" s="8"/>
    </row>
  </sheetData>
  <sheetProtection selectLockedCells="1" selectUnlockedCells="1"/>
  <mergeCells count="37">
    <mergeCell ref="A2:AJ2"/>
    <mergeCell ref="B4:D4"/>
    <mergeCell ref="G4:AJ4"/>
    <mergeCell ref="AF5:AG5"/>
    <mergeCell ref="AI5:AJ5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H5:AH6"/>
  </mergeCells>
  <printOptions horizontalCentered="1"/>
  <pageMargins left="0.39305555555555555" right="0.39305555555555555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showGridLines="0" workbookViewId="0" topLeftCell="I1">
      <selection activeCell="A1" sqref="A1"/>
    </sheetView>
  </sheetViews>
  <sheetFormatPr defaultColWidth="9.33203125" defaultRowHeight="12.75" customHeight="1"/>
  <cols>
    <col min="1" max="1" width="8.66015625" style="0" bestFit="1" customWidth="1"/>
    <col min="2" max="4" width="5.16015625" style="0" bestFit="1" customWidth="1"/>
    <col min="5" max="5" width="25.83203125" style="0" bestFit="1" customWidth="1"/>
    <col min="6" max="6" width="15.83203125" style="0" bestFit="1" customWidth="1"/>
    <col min="7" max="7" width="13.33203125" style="0" bestFit="1" customWidth="1"/>
    <col min="8" max="18" width="8.83203125" style="0" bestFit="1" customWidth="1"/>
    <col min="32" max="32" width="8.83203125" style="0" bestFit="1" customWidth="1"/>
    <col min="35" max="35" width="10.83203125" style="0" bestFit="1" customWidth="1"/>
    <col min="36" max="36" width="11.16015625" style="0" bestFit="1" customWidth="1"/>
  </cols>
  <sheetData>
    <row r="1" spans="1:38" ht="21" customHeight="1">
      <c r="A1" s="8"/>
      <c r="B1" s="8"/>
      <c r="C1" s="8"/>
      <c r="D1" s="8"/>
      <c r="E1" s="11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26" t="s">
        <v>211</v>
      </c>
      <c r="AK1" s="8"/>
      <c r="AL1" s="8"/>
    </row>
    <row r="2" spans="1:38" ht="30.75" customHeight="1">
      <c r="A2" s="57" t="s">
        <v>212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8"/>
      <c r="AL2" s="8"/>
    </row>
    <row r="3" spans="1:38" ht="21" customHeight="1">
      <c r="A3" s="10"/>
      <c r="B3" s="11"/>
      <c r="C3" s="11"/>
      <c r="D3" s="11"/>
      <c r="E3" s="11"/>
      <c r="F3" s="11"/>
      <c r="G3" s="8"/>
      <c r="H3" s="8"/>
      <c r="I3" s="8"/>
      <c r="J3" s="8"/>
      <c r="K3" s="11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41" t="s">
        <v>56</v>
      </c>
      <c r="AK3" s="8"/>
      <c r="AL3" s="8"/>
    </row>
    <row r="4" spans="1:38" ht="19.5" customHeight="1">
      <c r="A4" s="43" t="s">
        <v>57</v>
      </c>
      <c r="B4" s="14" t="s">
        <v>122</v>
      </c>
      <c r="C4" s="14"/>
      <c r="D4" s="14"/>
      <c r="E4" s="59" t="s">
        <v>59</v>
      </c>
      <c r="F4" s="43" t="s">
        <v>60</v>
      </c>
      <c r="G4" s="14" t="s">
        <v>112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8"/>
      <c r="AL4" s="8"/>
    </row>
    <row r="5" spans="1:38" ht="18.75" customHeight="1">
      <c r="A5" s="43"/>
      <c r="B5" s="14" t="s">
        <v>69</v>
      </c>
      <c r="C5" s="14" t="s">
        <v>70</v>
      </c>
      <c r="D5" s="14" t="s">
        <v>71</v>
      </c>
      <c r="E5" s="59"/>
      <c r="F5" s="59"/>
      <c r="G5" s="43" t="s">
        <v>72</v>
      </c>
      <c r="H5" s="43" t="s">
        <v>177</v>
      </c>
      <c r="I5" s="43" t="s">
        <v>178</v>
      </c>
      <c r="J5" s="87" t="s">
        <v>179</v>
      </c>
      <c r="K5" s="88" t="s">
        <v>180</v>
      </c>
      <c r="L5" s="14" t="s">
        <v>181</v>
      </c>
      <c r="M5" s="89" t="s">
        <v>182</v>
      </c>
      <c r="N5" s="43" t="s">
        <v>183</v>
      </c>
      <c r="O5" s="43" t="s">
        <v>184</v>
      </c>
      <c r="P5" s="43" t="s">
        <v>185</v>
      </c>
      <c r="Q5" s="43" t="s">
        <v>186</v>
      </c>
      <c r="R5" s="90" t="s">
        <v>187</v>
      </c>
      <c r="S5" s="90" t="s">
        <v>188</v>
      </c>
      <c r="T5" s="90" t="s">
        <v>189</v>
      </c>
      <c r="U5" s="90" t="s">
        <v>190</v>
      </c>
      <c r="V5" s="90" t="s">
        <v>191</v>
      </c>
      <c r="W5" s="90" t="s">
        <v>192</v>
      </c>
      <c r="X5" s="90" t="s">
        <v>193</v>
      </c>
      <c r="Y5" s="90" t="s">
        <v>194</v>
      </c>
      <c r="Z5" s="90" t="s">
        <v>195</v>
      </c>
      <c r="AA5" s="90" t="s">
        <v>196</v>
      </c>
      <c r="AB5" s="90" t="s">
        <v>197</v>
      </c>
      <c r="AC5" s="90" t="s">
        <v>198</v>
      </c>
      <c r="AD5" s="90" t="s">
        <v>199</v>
      </c>
      <c r="AE5" s="91" t="s">
        <v>200</v>
      </c>
      <c r="AF5" s="87" t="s">
        <v>201</v>
      </c>
      <c r="AG5" s="87"/>
      <c r="AH5" s="87" t="s">
        <v>202</v>
      </c>
      <c r="AI5" s="90" t="s">
        <v>203</v>
      </c>
      <c r="AJ5" s="90"/>
      <c r="AK5" s="8"/>
      <c r="AL5" s="8"/>
    </row>
    <row r="6" spans="1:38" ht="27" customHeight="1">
      <c r="A6" s="43"/>
      <c r="B6" s="14"/>
      <c r="C6" s="14"/>
      <c r="D6" s="14"/>
      <c r="E6" s="59"/>
      <c r="F6" s="59"/>
      <c r="G6" s="59"/>
      <c r="H6" s="59"/>
      <c r="I6" s="59"/>
      <c r="J6" s="87"/>
      <c r="K6" s="88"/>
      <c r="L6" s="14"/>
      <c r="M6" s="89"/>
      <c r="N6" s="43"/>
      <c r="O6" s="43"/>
      <c r="P6" s="43"/>
      <c r="Q6" s="43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  <c r="AF6" s="92" t="s">
        <v>204</v>
      </c>
      <c r="AG6" s="92" t="s">
        <v>201</v>
      </c>
      <c r="AH6" s="87"/>
      <c r="AI6" s="90" t="s">
        <v>205</v>
      </c>
      <c r="AJ6" s="43" t="s">
        <v>206</v>
      </c>
      <c r="AK6" s="8"/>
      <c r="AL6" s="8"/>
    </row>
    <row r="7" spans="1:38" ht="21" customHeight="1">
      <c r="A7" s="18" t="s">
        <v>79</v>
      </c>
      <c r="B7" s="18" t="s">
        <v>79</v>
      </c>
      <c r="C7" s="18" t="s">
        <v>79</v>
      </c>
      <c r="D7" s="18" t="s">
        <v>79</v>
      </c>
      <c r="E7" s="18" t="s">
        <v>79</v>
      </c>
      <c r="F7" s="18">
        <v>1</v>
      </c>
      <c r="G7" s="18">
        <f aca="true" t="shared" si="0" ref="G7:AJ7">F7+1</f>
        <v>2</v>
      </c>
      <c r="H7" s="18">
        <f t="shared" si="0"/>
        <v>3</v>
      </c>
      <c r="I7" s="18">
        <f t="shared" si="0"/>
        <v>4</v>
      </c>
      <c r="J7" s="18">
        <f t="shared" si="0"/>
        <v>5</v>
      </c>
      <c r="K7" s="44">
        <f t="shared" si="0"/>
        <v>6</v>
      </c>
      <c r="L7" s="44">
        <f t="shared" si="0"/>
        <v>7</v>
      </c>
      <c r="M7" s="18">
        <f t="shared" si="0"/>
        <v>8</v>
      </c>
      <c r="N7" s="18">
        <f t="shared" si="0"/>
        <v>9</v>
      </c>
      <c r="O7" s="18">
        <f t="shared" si="0"/>
        <v>10</v>
      </c>
      <c r="P7" s="18">
        <f t="shared" si="0"/>
        <v>11</v>
      </c>
      <c r="Q7" s="18">
        <f t="shared" si="0"/>
        <v>12</v>
      </c>
      <c r="R7" s="18">
        <f t="shared" si="0"/>
        <v>13</v>
      </c>
      <c r="S7" s="18">
        <f t="shared" si="0"/>
        <v>14</v>
      </c>
      <c r="T7" s="18">
        <f t="shared" si="0"/>
        <v>15</v>
      </c>
      <c r="U7" s="18">
        <f t="shared" si="0"/>
        <v>16</v>
      </c>
      <c r="V7" s="18">
        <f t="shared" si="0"/>
        <v>17</v>
      </c>
      <c r="W7" s="18">
        <f t="shared" si="0"/>
        <v>18</v>
      </c>
      <c r="X7" s="18">
        <f t="shared" si="0"/>
        <v>19</v>
      </c>
      <c r="Y7" s="18">
        <f t="shared" si="0"/>
        <v>20</v>
      </c>
      <c r="Z7" s="18">
        <f t="shared" si="0"/>
        <v>21</v>
      </c>
      <c r="AA7" s="18">
        <f t="shared" si="0"/>
        <v>22</v>
      </c>
      <c r="AB7" s="18">
        <f t="shared" si="0"/>
        <v>23</v>
      </c>
      <c r="AC7" s="18">
        <f t="shared" si="0"/>
        <v>24</v>
      </c>
      <c r="AD7" s="18">
        <f t="shared" si="0"/>
        <v>25</v>
      </c>
      <c r="AE7" s="18">
        <f t="shared" si="0"/>
        <v>26</v>
      </c>
      <c r="AF7" s="18">
        <f t="shared" si="0"/>
        <v>27</v>
      </c>
      <c r="AG7" s="18">
        <f t="shared" si="0"/>
        <v>28</v>
      </c>
      <c r="AH7" s="93">
        <f t="shared" si="0"/>
        <v>29</v>
      </c>
      <c r="AI7" s="93">
        <f t="shared" si="0"/>
        <v>30</v>
      </c>
      <c r="AJ7" s="33">
        <f t="shared" si="0"/>
        <v>31</v>
      </c>
      <c r="AK7" s="11"/>
      <c r="AL7" s="8"/>
    </row>
    <row r="8" spans="1:38" ht="21" customHeight="1">
      <c r="A8" s="19"/>
      <c r="B8" s="19"/>
      <c r="C8" s="19"/>
      <c r="D8" s="19"/>
      <c r="E8" s="19"/>
      <c r="F8" s="42"/>
      <c r="G8" s="46"/>
      <c r="H8" s="47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6"/>
      <c r="AK8" s="11"/>
      <c r="AL8" s="11"/>
    </row>
    <row r="9" spans="1:38" ht="21" customHeight="1">
      <c r="A9" s="11"/>
      <c r="B9" s="8"/>
      <c r="C9" s="11"/>
      <c r="D9" s="11"/>
      <c r="E9" s="11"/>
      <c r="F9" s="11"/>
      <c r="G9" s="11"/>
      <c r="H9" s="8"/>
      <c r="I9" s="11"/>
      <c r="J9" s="11"/>
      <c r="K9" s="11"/>
      <c r="L9" s="11"/>
      <c r="M9" s="11"/>
      <c r="N9" s="8"/>
      <c r="O9" s="8"/>
      <c r="P9" s="8"/>
      <c r="Q9" s="8"/>
      <c r="R9" s="11"/>
      <c r="S9" s="11"/>
      <c r="T9" s="8"/>
      <c r="U9" s="11"/>
      <c r="V9" s="11"/>
      <c r="W9" s="11"/>
      <c r="X9" s="8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8"/>
      <c r="AL9" s="8"/>
    </row>
    <row r="10" spans="6:38" ht="21" customHeight="1">
      <c r="F10" s="2"/>
      <c r="G10" s="2"/>
      <c r="K10" s="2"/>
      <c r="L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8"/>
    </row>
    <row r="11" spans="5:38" ht="21" customHeight="1">
      <c r="E11" s="2"/>
      <c r="P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G11" s="11"/>
      <c r="AH11" s="11"/>
      <c r="AI11" s="11"/>
      <c r="AJ11" s="2"/>
      <c r="AK11" s="2"/>
      <c r="AL11" s="8"/>
    </row>
    <row r="12" spans="8:38" ht="21" customHeight="1">
      <c r="H12" s="2"/>
      <c r="J12" s="2"/>
      <c r="M12" s="2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G12" s="8"/>
      <c r="AH12" s="8"/>
      <c r="AI12" s="8"/>
      <c r="AJ12" s="2"/>
      <c r="AK12" s="2"/>
      <c r="AL12" s="8"/>
    </row>
    <row r="13" spans="19:38" ht="21" customHeight="1"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G13" s="8"/>
      <c r="AH13" s="8"/>
      <c r="AI13" s="8"/>
      <c r="AL13" s="8"/>
    </row>
    <row r="14" spans="19:38" ht="21" customHeight="1"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G14" s="8"/>
      <c r="AH14" s="8"/>
      <c r="AI14" s="8"/>
      <c r="AL14" s="8"/>
    </row>
    <row r="15" spans="19:38" ht="21" customHeight="1"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G15" s="8"/>
      <c r="AH15" s="8"/>
      <c r="AI15" s="8"/>
      <c r="AL15" s="8"/>
    </row>
    <row r="16" spans="19:38" ht="21" customHeight="1"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G16" s="8"/>
      <c r="AH16" s="8"/>
      <c r="AI16" s="8"/>
      <c r="AL16" s="8"/>
    </row>
    <row r="17" spans="19:38" ht="21" customHeight="1"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G17" s="8"/>
      <c r="AH17" s="8"/>
      <c r="AI17" s="8"/>
      <c r="AL17" s="8"/>
    </row>
    <row r="18" spans="19:38" ht="21" customHeight="1"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G18" s="8"/>
      <c r="AH18" s="8"/>
      <c r="AI18" s="8"/>
      <c r="AL18" s="8"/>
    </row>
    <row r="19" spans="19:38" ht="21" customHeight="1"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G19" s="8"/>
      <c r="AH19" s="8"/>
      <c r="AI19" s="8"/>
      <c r="AL19" s="8"/>
    </row>
    <row r="20" spans="19:38" ht="21" customHeight="1"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G20" s="8"/>
      <c r="AH20" s="8"/>
      <c r="AI20" s="8"/>
      <c r="AL20" s="8"/>
    </row>
    <row r="21" spans="19:38" ht="21" customHeight="1"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G21" s="8"/>
      <c r="AH21" s="8"/>
      <c r="AI21" s="8"/>
      <c r="AL21" s="8"/>
    </row>
    <row r="22" spans="19:38" ht="21" customHeight="1"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G22" s="8"/>
      <c r="AH22" s="8"/>
      <c r="AI22" s="8"/>
      <c r="AL22" s="8"/>
    </row>
    <row r="23" spans="19:38" ht="21" customHeight="1"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G23" s="8"/>
      <c r="AH23" s="8"/>
      <c r="AI23" s="8"/>
      <c r="AL23" s="8"/>
    </row>
    <row r="24" spans="1:38" ht="21" customHeight="1">
      <c r="A24" s="8"/>
      <c r="B24" s="8"/>
      <c r="C24" s="8"/>
      <c r="D24" s="8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ht="21" customHeight="1"/>
    <row r="26" ht="21" customHeight="1"/>
    <row r="27" ht="21" customHeight="1"/>
    <row r="28" spans="1:38" ht="21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8"/>
      <c r="AK28" s="8"/>
      <c r="AL28" s="8"/>
    </row>
  </sheetData>
  <sheetProtection selectLockedCells="1" selectUnlockedCells="1"/>
  <mergeCells count="37">
    <mergeCell ref="A2:AJ2"/>
    <mergeCell ref="B4:D4"/>
    <mergeCell ref="G4:AJ4"/>
    <mergeCell ref="AF5:AG5"/>
    <mergeCell ref="AI5:AJ5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H5:AH6"/>
  </mergeCells>
  <printOptions horizontalCentered="1"/>
  <pageMargins left="0.39305555555555555" right="0.39305555555555555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workbookViewId="0" topLeftCell="C1">
      <selection activeCell="A1" sqref="A1"/>
    </sheetView>
  </sheetViews>
  <sheetFormatPr defaultColWidth="9.33203125" defaultRowHeight="21" customHeight="1"/>
  <cols>
    <col min="1" max="1" width="11.5" style="8" bestFit="1" customWidth="1"/>
    <col min="2" max="4" width="8.16015625" style="8" bestFit="1" customWidth="1"/>
    <col min="5" max="5" width="29.66015625" style="8" bestFit="1" customWidth="1"/>
    <col min="6" max="6" width="16.83203125" style="8" bestFit="1" customWidth="1"/>
    <col min="7" max="11" width="17.83203125" style="8" bestFit="1" customWidth="1"/>
    <col min="12" max="16384" width="9.16015625" style="8" bestFit="1" customWidth="1"/>
  </cols>
  <sheetData>
    <row r="1" ht="21" customHeight="1">
      <c r="K1" s="26" t="s">
        <v>213</v>
      </c>
    </row>
    <row r="2" spans="1:11" ht="30.75" customHeight="1">
      <c r="A2" s="61" t="s">
        <v>214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1" customHeight="1">
      <c r="A3" s="10"/>
      <c r="C3" s="11"/>
      <c r="D3" s="11"/>
      <c r="E3" s="11"/>
      <c r="K3" s="26" t="s">
        <v>56</v>
      </c>
    </row>
    <row r="4" spans="1:11" ht="21" customHeight="1">
      <c r="A4" s="43" t="s">
        <v>57</v>
      </c>
      <c r="B4" s="14" t="s">
        <v>122</v>
      </c>
      <c r="C4" s="14"/>
      <c r="D4" s="14"/>
      <c r="E4" s="59" t="s">
        <v>59</v>
      </c>
      <c r="F4" s="43" t="s">
        <v>60</v>
      </c>
      <c r="G4" s="58" t="s">
        <v>114</v>
      </c>
      <c r="H4" s="58"/>
      <c r="I4" s="58"/>
      <c r="J4" s="58"/>
      <c r="K4" s="58"/>
    </row>
    <row r="5" spans="1:11" ht="21" customHeight="1">
      <c r="A5" s="43"/>
      <c r="B5" s="14" t="s">
        <v>69</v>
      </c>
      <c r="C5" s="14" t="s">
        <v>70</v>
      </c>
      <c r="D5" s="14" t="s">
        <v>71</v>
      </c>
      <c r="E5" s="59"/>
      <c r="F5" s="59"/>
      <c r="G5" s="13" t="s">
        <v>215</v>
      </c>
      <c r="H5" s="13" t="s">
        <v>216</v>
      </c>
      <c r="I5" s="13" t="s">
        <v>217</v>
      </c>
      <c r="J5" s="85" t="s">
        <v>218</v>
      </c>
      <c r="K5" s="45" t="s">
        <v>206</v>
      </c>
    </row>
    <row r="6" spans="1:11" ht="31.5" customHeight="1">
      <c r="A6" s="43"/>
      <c r="B6" s="14"/>
      <c r="C6" s="14"/>
      <c r="D6" s="14"/>
      <c r="E6" s="59"/>
      <c r="F6" s="59"/>
      <c r="G6" s="13"/>
      <c r="H6" s="13"/>
      <c r="I6" s="13"/>
      <c r="J6" s="85"/>
      <c r="K6" s="45"/>
    </row>
    <row r="7" spans="1:11" ht="21" customHeight="1">
      <c r="A7" s="18" t="s">
        <v>79</v>
      </c>
      <c r="B7" s="18" t="s">
        <v>79</v>
      </c>
      <c r="C7" s="18" t="s">
        <v>79</v>
      </c>
      <c r="D7" s="18" t="s">
        <v>79</v>
      </c>
      <c r="E7" s="18" t="s">
        <v>79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</row>
    <row r="8" spans="1:12" ht="21" customHeight="1">
      <c r="A8" s="19"/>
      <c r="B8" s="19"/>
      <c r="C8" s="19"/>
      <c r="D8" s="19"/>
      <c r="E8" s="19"/>
      <c r="F8" s="46"/>
      <c r="G8" s="47"/>
      <c r="H8" s="42"/>
      <c r="I8" s="46"/>
      <c r="J8" s="47"/>
      <c r="K8" s="86"/>
      <c r="L8" s="11"/>
    </row>
    <row r="9" spans="6:11" ht="21" customHeight="1">
      <c r="F9" s="11"/>
      <c r="H9" s="11"/>
      <c r="I9" s="11"/>
      <c r="J9" s="11"/>
      <c r="K9" s="11"/>
    </row>
    <row r="10" spans="1:12" ht="21" customHeight="1">
      <c r="A10"/>
      <c r="B10"/>
      <c r="C10"/>
      <c r="D10"/>
      <c r="E10"/>
      <c r="F10"/>
      <c r="G10"/>
      <c r="H10"/>
      <c r="I10" s="2"/>
      <c r="J10" s="2"/>
      <c r="K10"/>
      <c r="L10"/>
    </row>
    <row r="11" spans="1:12" ht="21" customHeight="1">
      <c r="A11"/>
      <c r="B11"/>
      <c r="C11"/>
      <c r="D11" s="2"/>
      <c r="E11"/>
      <c r="F11"/>
      <c r="G11"/>
      <c r="H11"/>
      <c r="I11"/>
      <c r="J11" s="2"/>
      <c r="K11"/>
      <c r="L11"/>
    </row>
    <row r="12" spans="1:12" ht="21" customHeight="1">
      <c r="A12"/>
      <c r="B12"/>
      <c r="C12"/>
      <c r="D12"/>
      <c r="E12"/>
      <c r="F12" s="2"/>
      <c r="G12"/>
      <c r="H12"/>
      <c r="I12"/>
      <c r="J12"/>
      <c r="K12"/>
      <c r="L12"/>
    </row>
    <row r="13" spans="1:12" ht="21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2" ht="21" customHeight="1">
      <c r="A14"/>
      <c r="B14"/>
      <c r="C14"/>
      <c r="D14"/>
      <c r="E14"/>
      <c r="F14"/>
      <c r="G14"/>
      <c r="H14"/>
      <c r="I14"/>
      <c r="J14"/>
      <c r="K14"/>
      <c r="L14"/>
    </row>
    <row r="15" spans="1:12" ht="21" customHeight="1">
      <c r="A15"/>
      <c r="B15"/>
      <c r="C15"/>
      <c r="D15"/>
      <c r="E15"/>
      <c r="F15"/>
      <c r="G15"/>
      <c r="H15"/>
      <c r="I15"/>
      <c r="J15"/>
      <c r="K15"/>
      <c r="L15"/>
    </row>
    <row r="16" spans="1:12" ht="21" customHeight="1">
      <c r="A16"/>
      <c r="B16"/>
      <c r="C16"/>
      <c r="D16"/>
      <c r="E16"/>
      <c r="F16"/>
      <c r="G16"/>
      <c r="H16"/>
      <c r="I16"/>
      <c r="J16"/>
      <c r="K16"/>
      <c r="L16"/>
    </row>
    <row r="17" spans="1:12" ht="21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ht="21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ht="21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ht="21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ht="21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ht="21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ht="21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ht="21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ht="21" customHeight="1">
      <c r="A25"/>
      <c r="B25"/>
      <c r="C25"/>
      <c r="D25"/>
      <c r="E25"/>
      <c r="F25"/>
      <c r="G25"/>
      <c r="H25"/>
      <c r="I25"/>
      <c r="J25"/>
      <c r="K25"/>
      <c r="L25"/>
    </row>
  </sheetData>
  <sheetProtection selectLockedCells="1" selectUnlockedCells="1"/>
  <mergeCells count="14">
    <mergeCell ref="A2:K2"/>
    <mergeCell ref="B4:D4"/>
    <mergeCell ref="G4:K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workbookViewId="0" topLeftCell="C1">
      <selection activeCell="A1" sqref="A1"/>
    </sheetView>
  </sheetViews>
  <sheetFormatPr defaultColWidth="9.33203125" defaultRowHeight="12.75" customHeight="1"/>
  <cols>
    <col min="1" max="1" width="11.5" style="0" bestFit="1" customWidth="1"/>
    <col min="2" max="4" width="8.16015625" style="0" bestFit="1" customWidth="1"/>
    <col min="5" max="5" width="29.66015625" style="0" bestFit="1" customWidth="1"/>
    <col min="6" max="6" width="16.83203125" style="0" bestFit="1" customWidth="1"/>
    <col min="7" max="11" width="17.83203125" style="0" bestFit="1" customWidth="1"/>
  </cols>
  <sheetData>
    <row r="1" spans="1:12" ht="2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26" t="s">
        <v>219</v>
      </c>
      <c r="L1" s="8"/>
    </row>
    <row r="2" spans="1:12" ht="30.75" customHeight="1">
      <c r="A2" s="61" t="s">
        <v>220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8"/>
    </row>
    <row r="3" spans="1:12" ht="21" customHeight="1">
      <c r="A3" s="10"/>
      <c r="B3" s="8"/>
      <c r="C3" s="11"/>
      <c r="D3" s="11"/>
      <c r="E3" s="11"/>
      <c r="F3" s="8"/>
      <c r="G3" s="8"/>
      <c r="H3" s="8"/>
      <c r="I3" s="8"/>
      <c r="J3" s="8"/>
      <c r="K3" s="26" t="s">
        <v>56</v>
      </c>
      <c r="L3" s="8"/>
    </row>
    <row r="4" spans="1:12" ht="21" customHeight="1">
      <c r="A4" s="43" t="s">
        <v>57</v>
      </c>
      <c r="B4" s="14" t="s">
        <v>122</v>
      </c>
      <c r="C4" s="14"/>
      <c r="D4" s="14"/>
      <c r="E4" s="59" t="s">
        <v>59</v>
      </c>
      <c r="F4" s="43" t="s">
        <v>60</v>
      </c>
      <c r="G4" s="58" t="s">
        <v>114</v>
      </c>
      <c r="H4" s="58"/>
      <c r="I4" s="58"/>
      <c r="J4" s="58"/>
      <c r="K4" s="58"/>
      <c r="L4" s="8"/>
    </row>
    <row r="5" spans="1:12" ht="21" customHeight="1">
      <c r="A5" s="43"/>
      <c r="B5" s="14" t="s">
        <v>69</v>
      </c>
      <c r="C5" s="14" t="s">
        <v>70</v>
      </c>
      <c r="D5" s="14" t="s">
        <v>71</v>
      </c>
      <c r="E5" s="59"/>
      <c r="F5" s="59"/>
      <c r="G5" s="13" t="s">
        <v>215</v>
      </c>
      <c r="H5" s="13" t="s">
        <v>216</v>
      </c>
      <c r="I5" s="13" t="s">
        <v>217</v>
      </c>
      <c r="J5" s="85" t="s">
        <v>218</v>
      </c>
      <c r="K5" s="45" t="s">
        <v>206</v>
      </c>
      <c r="L5" s="8"/>
    </row>
    <row r="6" spans="1:12" ht="31.5" customHeight="1">
      <c r="A6" s="43"/>
      <c r="B6" s="14"/>
      <c r="C6" s="14"/>
      <c r="D6" s="14"/>
      <c r="E6" s="59"/>
      <c r="F6" s="59"/>
      <c r="G6" s="13"/>
      <c r="H6" s="13"/>
      <c r="I6" s="13"/>
      <c r="J6" s="85"/>
      <c r="K6" s="45"/>
      <c r="L6" s="8"/>
    </row>
    <row r="7" spans="1:12" ht="21" customHeight="1">
      <c r="A7" s="18" t="s">
        <v>79</v>
      </c>
      <c r="B7" s="18" t="s">
        <v>79</v>
      </c>
      <c r="C7" s="18" t="s">
        <v>79</v>
      </c>
      <c r="D7" s="18" t="s">
        <v>79</v>
      </c>
      <c r="E7" s="18" t="s">
        <v>79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8"/>
    </row>
    <row r="8" spans="1:12" ht="21" customHeight="1">
      <c r="A8" s="19"/>
      <c r="B8" s="19"/>
      <c r="C8" s="19"/>
      <c r="D8" s="19"/>
      <c r="E8" s="19"/>
      <c r="F8" s="46"/>
      <c r="G8" s="47"/>
      <c r="H8" s="42"/>
      <c r="I8" s="46"/>
      <c r="J8" s="47"/>
      <c r="K8" s="86"/>
      <c r="L8" s="11"/>
    </row>
    <row r="9" spans="1:12" ht="21" customHeight="1">
      <c r="A9" s="8"/>
      <c r="B9" s="8"/>
      <c r="C9" s="8"/>
      <c r="D9" s="8"/>
      <c r="E9" s="8"/>
      <c r="F9" s="11"/>
      <c r="G9" s="8"/>
      <c r="H9" s="11"/>
      <c r="I9" s="11"/>
      <c r="J9" s="11"/>
      <c r="K9" s="11"/>
      <c r="L9" s="8"/>
    </row>
    <row r="10" spans="9:10" ht="21" customHeight="1">
      <c r="I10" s="2"/>
      <c r="J10" s="2"/>
    </row>
    <row r="11" spans="4:10" ht="21" customHeight="1">
      <c r="D11" s="2"/>
      <c r="J11" s="2"/>
    </row>
    <row r="12" ht="21" customHeight="1">
      <c r="F12" s="2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</sheetData>
  <sheetProtection selectLockedCells="1" selectUnlockedCells="1"/>
  <mergeCells count="14">
    <mergeCell ref="A2:K2"/>
    <mergeCell ref="B4:D4"/>
    <mergeCell ref="G4:K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showGridLines="0" workbookViewId="0" topLeftCell="A1">
      <selection activeCell="A1" sqref="A1"/>
    </sheetView>
  </sheetViews>
  <sheetFormatPr defaultColWidth="9.33203125" defaultRowHeight="12.75" customHeight="1"/>
  <cols>
    <col min="2" max="2" width="25.33203125" style="0" bestFit="1" customWidth="1"/>
    <col min="3" max="15" width="12.66015625" style="0" bestFit="1" customWidth="1"/>
  </cols>
  <sheetData>
    <row r="1" ht="12.75" customHeight="1">
      <c r="O1" s="84" t="s">
        <v>221</v>
      </c>
    </row>
    <row r="2" spans="1:15" ht="12.75" customHeight="1">
      <c r="A2" s="48" t="s">
        <v>222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2" ht="12.75" customHeight="1">
      <c r="A4" s="2"/>
      <c r="B4" s="2"/>
    </row>
    <row r="5" spans="1:15" ht="14.25" customHeight="1">
      <c r="A5" s="2" t="s">
        <v>55</v>
      </c>
      <c r="B5" s="75"/>
      <c r="C5" s="2"/>
      <c r="G5" s="2"/>
      <c r="O5" s="84" t="s">
        <v>56</v>
      </c>
    </row>
    <row r="6" spans="1:15" ht="20.25" customHeight="1">
      <c r="A6" s="14" t="s">
        <v>57</v>
      </c>
      <c r="B6" s="14" t="s">
        <v>223</v>
      </c>
      <c r="C6" s="14" t="s">
        <v>224</v>
      </c>
      <c r="D6" s="14"/>
      <c r="E6" s="14"/>
      <c r="F6" s="14" t="s">
        <v>192</v>
      </c>
      <c r="G6" s="14"/>
      <c r="H6" s="14"/>
      <c r="I6" s="14" t="s">
        <v>225</v>
      </c>
      <c r="J6" s="14"/>
      <c r="K6" s="14"/>
      <c r="L6" s="14"/>
      <c r="M6" s="14"/>
      <c r="N6" s="14"/>
      <c r="O6" s="14"/>
    </row>
    <row r="7" spans="1:15" ht="20.25" customHeight="1">
      <c r="A7" s="14"/>
      <c r="B7" s="14"/>
      <c r="C7" s="14" t="s">
        <v>72</v>
      </c>
      <c r="D7" s="76" t="s">
        <v>61</v>
      </c>
      <c r="E7" s="14" t="s">
        <v>226</v>
      </c>
      <c r="F7" s="14" t="s">
        <v>72</v>
      </c>
      <c r="G7" s="14" t="s">
        <v>61</v>
      </c>
      <c r="H7" s="14" t="s">
        <v>226</v>
      </c>
      <c r="I7" s="14" t="s">
        <v>60</v>
      </c>
      <c r="J7" s="14" t="s">
        <v>200</v>
      </c>
      <c r="K7" s="14"/>
      <c r="L7" s="14"/>
      <c r="M7" s="14" t="s">
        <v>218</v>
      </c>
      <c r="N7" s="14"/>
      <c r="O7" s="14"/>
    </row>
    <row r="8" spans="1:15" ht="20.25" customHeight="1">
      <c r="A8" s="14"/>
      <c r="B8" s="14"/>
      <c r="C8" s="14"/>
      <c r="D8" s="76"/>
      <c r="E8" s="14"/>
      <c r="F8" s="14"/>
      <c r="G8" s="14"/>
      <c r="H8" s="14"/>
      <c r="I8" s="14"/>
      <c r="J8" s="33" t="s">
        <v>72</v>
      </c>
      <c r="K8" s="33" t="s">
        <v>61</v>
      </c>
      <c r="L8" s="33" t="s">
        <v>226</v>
      </c>
      <c r="M8" s="33" t="s">
        <v>72</v>
      </c>
      <c r="N8" s="33" t="s">
        <v>61</v>
      </c>
      <c r="O8" s="33" t="s">
        <v>226</v>
      </c>
    </row>
    <row r="9" spans="1:15" s="3" customFormat="1" ht="23.25" customHeight="1">
      <c r="A9" s="77"/>
      <c r="B9" s="17" t="s">
        <v>79</v>
      </c>
      <c r="C9" s="78">
        <v>1</v>
      </c>
      <c r="D9" s="79"/>
      <c r="E9" s="80">
        <v>3</v>
      </c>
      <c r="F9" s="81">
        <v>4</v>
      </c>
      <c r="G9" s="81">
        <v>5</v>
      </c>
      <c r="H9" s="81">
        <v>6</v>
      </c>
      <c r="I9" s="81">
        <v>7</v>
      </c>
      <c r="J9" s="81">
        <v>8</v>
      </c>
      <c r="K9" s="81">
        <v>9</v>
      </c>
      <c r="L9" s="81">
        <v>10</v>
      </c>
      <c r="M9" s="81">
        <v>11</v>
      </c>
      <c r="N9" s="81">
        <v>12</v>
      </c>
      <c r="O9" s="81">
        <v>13</v>
      </c>
    </row>
    <row r="10" spans="1:15" ht="23.25" customHeight="1">
      <c r="A10" s="6"/>
      <c r="B10" s="6" t="s">
        <v>60</v>
      </c>
      <c r="C10" s="82">
        <v>0</v>
      </c>
      <c r="D10" s="82">
        <v>0</v>
      </c>
      <c r="E10" s="83">
        <v>0</v>
      </c>
      <c r="F10" s="82">
        <v>18</v>
      </c>
      <c r="G10" s="82">
        <v>18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</row>
    <row r="11" spans="1:15" ht="23.25" customHeight="1">
      <c r="A11" s="6"/>
      <c r="B11" s="6" t="s">
        <v>80</v>
      </c>
      <c r="C11" s="82">
        <v>0</v>
      </c>
      <c r="D11" s="82">
        <v>0</v>
      </c>
      <c r="E11" s="83">
        <v>0</v>
      </c>
      <c r="F11" s="82">
        <v>18</v>
      </c>
      <c r="G11" s="82">
        <v>18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</row>
    <row r="12" spans="1:15" ht="23.25" customHeight="1">
      <c r="A12" s="6"/>
      <c r="B12" s="6" t="s">
        <v>81</v>
      </c>
      <c r="C12" s="82">
        <v>0</v>
      </c>
      <c r="D12" s="82">
        <v>0</v>
      </c>
      <c r="E12" s="83">
        <v>0</v>
      </c>
      <c r="F12" s="82">
        <v>18</v>
      </c>
      <c r="G12" s="82">
        <v>18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</row>
    <row r="13" spans="1:15" ht="23.25" customHeight="1">
      <c r="A13" s="6" t="s">
        <v>82</v>
      </c>
      <c r="B13" s="6" t="s">
        <v>83</v>
      </c>
      <c r="C13" s="82">
        <v>0</v>
      </c>
      <c r="D13" s="82">
        <v>0</v>
      </c>
      <c r="E13" s="83">
        <v>0</v>
      </c>
      <c r="F13" s="82">
        <v>18</v>
      </c>
      <c r="G13" s="82">
        <v>18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</row>
    <row r="14" spans="1:15" ht="23.25" customHeight="1">
      <c r="A14" s="6" t="s">
        <v>84</v>
      </c>
      <c r="B14" s="6" t="s">
        <v>88</v>
      </c>
      <c r="C14" s="82">
        <v>0</v>
      </c>
      <c r="D14" s="82">
        <v>0</v>
      </c>
      <c r="E14" s="83">
        <v>0</v>
      </c>
      <c r="F14" s="82">
        <v>18</v>
      </c>
      <c r="G14" s="82">
        <v>18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</row>
    <row r="15" ht="23.25" customHeight="1">
      <c r="M15" s="2"/>
    </row>
    <row r="16" ht="23.25" customHeight="1">
      <c r="M16" s="2"/>
    </row>
    <row r="17" ht="23.25" customHeight="1">
      <c r="M17" s="2"/>
    </row>
    <row r="18" ht="23.25" customHeight="1">
      <c r="M18" s="2"/>
    </row>
    <row r="19" ht="23.25" customHeight="1">
      <c r="M19" s="2"/>
    </row>
    <row r="20" ht="23.25" customHeight="1">
      <c r="M20" s="2"/>
    </row>
    <row r="21" ht="23.25" customHeight="1">
      <c r="M21" s="2"/>
    </row>
    <row r="22" ht="23.25" customHeight="1">
      <c r="M22" s="2"/>
    </row>
    <row r="23" ht="12.75" customHeight="1">
      <c r="M23" s="2"/>
    </row>
  </sheetData>
  <sheetProtection selectLockedCells="1" selectUnlockedCells="1"/>
  <mergeCells count="15">
    <mergeCell ref="C6:E6"/>
    <mergeCell ref="F6:H6"/>
    <mergeCell ref="I6:O6"/>
    <mergeCell ref="J7:L7"/>
    <mergeCell ref="M7:O7"/>
    <mergeCell ref="A6:A8"/>
    <mergeCell ref="B6:B8"/>
    <mergeCell ref="C7:C8"/>
    <mergeCell ref="D7:D8"/>
    <mergeCell ref="E7:E8"/>
    <mergeCell ref="F7:F8"/>
    <mergeCell ref="G7:G8"/>
    <mergeCell ref="H7:H8"/>
    <mergeCell ref="I7:I8"/>
    <mergeCell ref="A2:O3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1"/>
  <sheetViews>
    <sheetView showGridLines="0" workbookViewId="0" topLeftCell="A1">
      <selection activeCell="A1" sqref="A1"/>
    </sheetView>
  </sheetViews>
  <sheetFormatPr defaultColWidth="9.33203125" defaultRowHeight="12.75" customHeight="1"/>
  <cols>
    <col min="1" max="1" width="40.66015625" style="0" bestFit="1" customWidth="1"/>
    <col min="2" max="2" width="21.33203125" style="0" bestFit="1" customWidth="1"/>
    <col min="3" max="3" width="41.66015625" style="0" bestFit="1" customWidth="1"/>
    <col min="4" max="4" width="22.83203125" style="0" bestFit="1" customWidth="1"/>
    <col min="5" max="5" width="37.66015625" style="0" bestFit="1" customWidth="1"/>
    <col min="6" max="6" width="17" style="0" bestFit="1" customWidth="1"/>
  </cols>
  <sheetData>
    <row r="1" spans="1:8" ht="10.5" customHeight="1">
      <c r="A1" s="8"/>
      <c r="B1" s="8"/>
      <c r="C1" s="8"/>
      <c r="D1" s="8"/>
      <c r="E1" s="8"/>
      <c r="F1" s="26" t="s">
        <v>8</v>
      </c>
      <c r="G1" s="8"/>
      <c r="H1" s="8"/>
    </row>
    <row r="2" spans="1:8" ht="21" customHeight="1">
      <c r="A2" s="61" t="s">
        <v>9</v>
      </c>
      <c r="B2" s="61"/>
      <c r="C2" s="61"/>
      <c r="D2" s="61"/>
      <c r="E2" s="61"/>
      <c r="F2" s="61"/>
      <c r="G2" s="8"/>
      <c r="H2" s="8"/>
    </row>
    <row r="3" spans="1:8" ht="10.5" customHeight="1">
      <c r="A3" s="10"/>
      <c r="B3" s="8"/>
      <c r="C3" s="8"/>
      <c r="D3" s="8"/>
      <c r="E3" s="8"/>
      <c r="F3" s="26" t="s">
        <v>10</v>
      </c>
      <c r="G3" s="8"/>
      <c r="H3" s="8"/>
    </row>
    <row r="4" spans="1:8" ht="17.25" customHeight="1">
      <c r="A4" s="33" t="s">
        <v>11</v>
      </c>
      <c r="B4" s="33"/>
      <c r="C4" s="58" t="s">
        <v>12</v>
      </c>
      <c r="D4" s="58"/>
      <c r="E4" s="58"/>
      <c r="F4" s="58"/>
      <c r="G4" s="8"/>
      <c r="H4" s="8"/>
    </row>
    <row r="5" spans="1:8" ht="17.25" customHeight="1">
      <c r="A5" s="33" t="s">
        <v>13</v>
      </c>
      <c r="B5" s="17" t="s">
        <v>14</v>
      </c>
      <c r="C5" s="58" t="s">
        <v>15</v>
      </c>
      <c r="D5" s="18" t="s">
        <v>14</v>
      </c>
      <c r="E5" s="58" t="s">
        <v>16</v>
      </c>
      <c r="F5" s="18" t="s">
        <v>14</v>
      </c>
      <c r="G5" s="8"/>
      <c r="H5" s="8"/>
    </row>
    <row r="6" spans="1:8" ht="17.25" customHeight="1">
      <c r="A6" s="99" t="s">
        <v>17</v>
      </c>
      <c r="B6" s="100">
        <f>'收入-2'!F7</f>
        <v>1650.02</v>
      </c>
      <c r="C6" s="101" t="str">
        <f>'支出-按经济分类'!A6</f>
        <v>基本支出</v>
      </c>
      <c r="D6" s="100">
        <f>'支出-按经济分类'!B6</f>
        <v>1264.52</v>
      </c>
      <c r="E6" s="102" t="str">
        <f>'支出-2'!D8</f>
        <v>公共安全支出</v>
      </c>
      <c r="F6" s="103">
        <f>'支出-2'!E8</f>
        <v>2669.01</v>
      </c>
      <c r="G6" s="11"/>
      <c r="H6" s="8"/>
    </row>
    <row r="7" spans="1:8" ht="17.25" customHeight="1">
      <c r="A7" s="99" t="s">
        <v>18</v>
      </c>
      <c r="B7" s="46">
        <v>1650.02</v>
      </c>
      <c r="C7" s="101" t="str">
        <f>'支出-按经济分类'!A7</f>
        <v>  工资福利支出</v>
      </c>
      <c r="D7" s="100">
        <f>'支出-按经济分类'!B7</f>
        <v>907.29</v>
      </c>
      <c r="E7" s="102" t="str">
        <f>'支出-2'!D9</f>
        <v>  检察</v>
      </c>
      <c r="F7" s="103">
        <f>'支出-2'!E9</f>
        <v>2669.01</v>
      </c>
      <c r="G7" s="11"/>
      <c r="H7" s="8"/>
    </row>
    <row r="8" spans="1:8" ht="17.25" customHeight="1">
      <c r="A8" s="99" t="s">
        <v>19</v>
      </c>
      <c r="B8" s="106">
        <f>'收入-2'!H7</f>
        <v>0</v>
      </c>
      <c r="C8" s="101" t="str">
        <f>'支出-按经济分类'!A8</f>
        <v>    基本工资</v>
      </c>
      <c r="D8" s="100">
        <f>'支出-按经济分类'!B8</f>
        <v>340.67</v>
      </c>
      <c r="E8" s="102" t="str">
        <f>'支出-2'!D10</f>
        <v>    行政运行（检察）</v>
      </c>
      <c r="F8" s="103">
        <f>'支出-2'!E10</f>
        <v>1592.25</v>
      </c>
      <c r="G8" s="11"/>
      <c r="H8" s="8"/>
    </row>
    <row r="9" spans="1:8" ht="17.25" customHeight="1">
      <c r="A9" s="99" t="s">
        <v>20</v>
      </c>
      <c r="B9" s="100">
        <f>'收入-2'!I7</f>
        <v>0</v>
      </c>
      <c r="C9" s="101" t="str">
        <f>'支出-按经济分类'!A9</f>
        <v>    津贴补贴</v>
      </c>
      <c r="D9" s="100">
        <f>'支出-按经济分类'!B9</f>
        <v>311.94</v>
      </c>
      <c r="E9" s="102" t="str">
        <f>'支出-2'!D11</f>
        <v>    其他检察支出</v>
      </c>
      <c r="F9" s="103">
        <f>'支出-2'!E11</f>
        <v>1076.76</v>
      </c>
      <c r="G9" s="11"/>
      <c r="H9" s="8"/>
    </row>
    <row r="10" spans="1:8" ht="17.25" customHeight="1">
      <c r="A10" s="99" t="s">
        <v>21</v>
      </c>
      <c r="B10" s="100">
        <f>'收入-2'!J7</f>
        <v>0</v>
      </c>
      <c r="C10" s="101" t="str">
        <f>'支出-按经济分类'!A10</f>
        <v>    奖金</v>
      </c>
      <c r="D10" s="100">
        <f>'支出-按经济分类'!B10</f>
        <v>28.39</v>
      </c>
      <c r="E10" s="102" t="str">
        <f>'支出-2'!D12</f>
        <v>社会保障和就业支出</v>
      </c>
      <c r="F10" s="103">
        <f>'支出-2'!E12</f>
        <v>125.32</v>
      </c>
      <c r="G10" s="11"/>
      <c r="H10" s="8"/>
    </row>
    <row r="11" spans="1:8" ht="17.25" customHeight="1">
      <c r="A11" s="108" t="s">
        <v>22</v>
      </c>
      <c r="B11" s="100">
        <f>'收入-2'!K7</f>
        <v>0</v>
      </c>
      <c r="C11" s="101" t="str">
        <f>'支出-按经济分类'!A11</f>
        <v>    机关事业单位基本养老保险缴费</v>
      </c>
      <c r="D11" s="100">
        <f>'支出-按经济分类'!B11</f>
        <v>125.32</v>
      </c>
      <c r="E11" s="102" t="str">
        <f>'支出-2'!D13</f>
        <v>  行政事业单位离退休</v>
      </c>
      <c r="F11" s="103">
        <f>'支出-2'!E13</f>
        <v>125.32</v>
      </c>
      <c r="G11" s="11"/>
      <c r="H11" s="8"/>
    </row>
    <row r="12" spans="1:8" ht="17.25" customHeight="1">
      <c r="A12" s="108" t="s">
        <v>23</v>
      </c>
      <c r="B12" s="100">
        <f>'收入-2'!L7</f>
        <v>0</v>
      </c>
      <c r="C12" s="101" t="str">
        <f>'支出-按经济分类'!A12</f>
        <v>    职工基本医疗保险缴费</v>
      </c>
      <c r="D12" s="100">
        <f>'支出-按经济分类'!B12</f>
        <v>26.92</v>
      </c>
      <c r="E12" s="102" t="str">
        <f>'支出-2'!D14</f>
        <v>    机关事业单位基本养老保险缴费支出</v>
      </c>
      <c r="F12" s="103">
        <f>'支出-2'!E14</f>
        <v>125.32</v>
      </c>
      <c r="G12" s="11"/>
      <c r="H12" s="8"/>
    </row>
    <row r="13" spans="1:8" ht="17.25" customHeight="1">
      <c r="A13" s="108" t="s">
        <v>24</v>
      </c>
      <c r="B13" s="100">
        <f>'收入-2'!M7</f>
        <v>0</v>
      </c>
      <c r="C13" s="101" t="str">
        <f>'支出-按经济分类'!A13</f>
        <v>    其他社会保障缴费</v>
      </c>
      <c r="D13" s="100">
        <f>'支出-按经济分类'!B13</f>
        <v>2.27</v>
      </c>
      <c r="E13" s="102">
        <f>'支出-2'!D15</f>
        <v>0</v>
      </c>
      <c r="F13" s="103">
        <f>'支出-2'!E15</f>
        <v>0</v>
      </c>
      <c r="G13" s="11"/>
      <c r="H13" s="8"/>
    </row>
    <row r="14" spans="1:8" ht="17.25" customHeight="1">
      <c r="A14" s="108" t="s">
        <v>25</v>
      </c>
      <c r="B14" s="100">
        <f>'收入-2'!N7</f>
        <v>0</v>
      </c>
      <c r="C14" s="101" t="str">
        <f>'支出-按经济分类'!A14</f>
        <v>    住房公积金</v>
      </c>
      <c r="D14" s="100">
        <f>'支出-按经济分类'!B14</f>
        <v>71.78</v>
      </c>
      <c r="E14" s="102">
        <f>'支出-2'!D16</f>
        <v>0</v>
      </c>
      <c r="F14" s="103">
        <f>'支出-2'!E16</f>
        <v>0</v>
      </c>
      <c r="G14" s="11"/>
      <c r="H14" s="8"/>
    </row>
    <row r="15" spans="1:8" ht="17.25" customHeight="1">
      <c r="A15" s="108" t="s">
        <v>26</v>
      </c>
      <c r="B15" s="97">
        <f>'收入-2'!O7</f>
        <v>0</v>
      </c>
      <c r="C15" s="101" t="str">
        <f>'支出-按经济分类'!A15</f>
        <v>  商品和服务支出</v>
      </c>
      <c r="D15" s="100">
        <f>'支出-按经济分类'!B15</f>
        <v>352.38</v>
      </c>
      <c r="E15" s="102">
        <f>'支出-2'!D17</f>
        <v>0</v>
      </c>
      <c r="F15" s="103">
        <f>'支出-2'!E17</f>
        <v>0</v>
      </c>
      <c r="G15" s="11"/>
      <c r="H15" s="11"/>
    </row>
    <row r="16" spans="1:8" ht="17.25" customHeight="1">
      <c r="A16" s="110"/>
      <c r="B16" s="111"/>
      <c r="C16" s="101" t="str">
        <f>'支出-按经济分类'!A16</f>
        <v>    办公费</v>
      </c>
      <c r="D16" s="100">
        <f>'支出-按经济分类'!B16</f>
        <v>50</v>
      </c>
      <c r="E16" s="102">
        <f>'支出-2'!D18</f>
        <v>0</v>
      </c>
      <c r="F16" s="103">
        <f>'支出-2'!E18</f>
        <v>0</v>
      </c>
      <c r="G16" s="11"/>
      <c r="H16" s="8"/>
    </row>
    <row r="17" spans="1:8" ht="17.25" customHeight="1">
      <c r="A17" s="110"/>
      <c r="B17" s="97"/>
      <c r="C17" s="101" t="str">
        <f>'支出-按经济分类'!A17</f>
        <v>    水费</v>
      </c>
      <c r="D17" s="100">
        <f>'支出-按经济分类'!B17</f>
        <v>10</v>
      </c>
      <c r="E17" s="102">
        <f>'支出-2'!D19</f>
        <v>0</v>
      </c>
      <c r="F17" s="103">
        <f>'支出-2'!E19</f>
        <v>0</v>
      </c>
      <c r="G17" s="11"/>
      <c r="H17" s="8"/>
    </row>
    <row r="18" spans="1:8" ht="17.25" customHeight="1">
      <c r="A18" s="110"/>
      <c r="B18" s="97"/>
      <c r="C18" s="101" t="str">
        <f>'支出-按经济分类'!A18</f>
        <v>    电费</v>
      </c>
      <c r="D18" s="100">
        <f>'支出-按经济分类'!B18</f>
        <v>10</v>
      </c>
      <c r="E18" s="102">
        <f>'支出-2'!D20</f>
        <v>0</v>
      </c>
      <c r="F18" s="103">
        <f>'支出-2'!E20</f>
        <v>0</v>
      </c>
      <c r="G18" s="11"/>
      <c r="H18" s="8"/>
    </row>
    <row r="19" spans="1:8" ht="17.25" customHeight="1">
      <c r="A19" s="113"/>
      <c r="B19" s="97"/>
      <c r="C19" s="101" t="str">
        <f>'支出-按经济分类'!A19</f>
        <v>    邮电费</v>
      </c>
      <c r="D19" s="100">
        <f>'支出-按经济分类'!B19</f>
        <v>40</v>
      </c>
      <c r="E19" s="102">
        <f>'支出-2'!D21</f>
        <v>0</v>
      </c>
      <c r="F19" s="103">
        <f>'支出-2'!E21</f>
        <v>0</v>
      </c>
      <c r="G19" s="11"/>
      <c r="H19" s="8"/>
    </row>
    <row r="20" spans="1:8" ht="17.25" customHeight="1">
      <c r="A20" s="110"/>
      <c r="B20" s="114"/>
      <c r="C20" s="101" t="str">
        <f>'支出-按经济分类'!A20</f>
        <v>    差旅费</v>
      </c>
      <c r="D20" s="100">
        <f>'支出-按经济分类'!B20</f>
        <v>78</v>
      </c>
      <c r="E20" s="102">
        <f>'支出-2'!D22</f>
        <v>0</v>
      </c>
      <c r="F20" s="103">
        <f>'支出-2'!E22</f>
        <v>0</v>
      </c>
      <c r="G20" s="11"/>
      <c r="H20" s="8"/>
    </row>
    <row r="21" spans="1:8" ht="17.25" customHeight="1">
      <c r="A21" s="115"/>
      <c r="B21" s="114"/>
      <c r="C21" s="101" t="str">
        <f>'支出-按经济分类'!A21</f>
        <v>    维修（护）费</v>
      </c>
      <c r="D21" s="100">
        <f>'支出-按经济分类'!B21</f>
        <v>30</v>
      </c>
      <c r="E21" s="102">
        <f>'支出-2'!D23</f>
        <v>0</v>
      </c>
      <c r="F21" s="103">
        <f>'支出-2'!E23</f>
        <v>0</v>
      </c>
      <c r="G21" s="11"/>
      <c r="H21" s="8"/>
    </row>
    <row r="22" spans="1:8" ht="17.25" customHeight="1">
      <c r="A22" s="110"/>
      <c r="B22" s="114"/>
      <c r="C22" s="101" t="str">
        <f>'支出-按经济分类'!A22</f>
        <v>    会议费</v>
      </c>
      <c r="D22" s="100">
        <f>'支出-按经济分类'!B22</f>
        <v>3</v>
      </c>
      <c r="E22" s="102">
        <f>'支出-2'!D24</f>
        <v>0</v>
      </c>
      <c r="F22" s="103">
        <f>'支出-2'!E24</f>
        <v>0</v>
      </c>
      <c r="G22" s="11"/>
      <c r="H22" s="8"/>
    </row>
    <row r="23" spans="1:8" ht="17.25" customHeight="1">
      <c r="A23" s="110"/>
      <c r="B23" s="114"/>
      <c r="C23" s="101" t="str">
        <f>'支出-按经济分类'!A23</f>
        <v>    公务接待费</v>
      </c>
      <c r="D23" s="100">
        <f>'支出-按经济分类'!B23</f>
        <v>18</v>
      </c>
      <c r="E23" s="102">
        <f>'支出-2'!D25</f>
        <v>0</v>
      </c>
      <c r="F23" s="103">
        <f>'支出-2'!E25</f>
        <v>0</v>
      </c>
      <c r="G23" s="11"/>
      <c r="H23" s="8"/>
    </row>
    <row r="24" spans="1:8" ht="17.25" customHeight="1">
      <c r="A24" s="110"/>
      <c r="B24" s="114"/>
      <c r="C24" s="101" t="str">
        <f>'支出-按经济分类'!A24</f>
        <v>    工会经费</v>
      </c>
      <c r="D24" s="100">
        <f>'支出-按经济分类'!B24</f>
        <v>12.53</v>
      </c>
      <c r="E24" s="102">
        <f>'支出-2'!D26</f>
        <v>0</v>
      </c>
      <c r="F24" s="103">
        <f>'支出-2'!E26</f>
        <v>0</v>
      </c>
      <c r="G24" s="11"/>
      <c r="H24" s="11"/>
    </row>
    <row r="25" spans="1:8" ht="17.25" customHeight="1">
      <c r="A25" s="110"/>
      <c r="B25" s="114"/>
      <c r="C25" s="101" t="str">
        <f>'支出-按经济分类'!A25</f>
        <v>    福利费</v>
      </c>
      <c r="D25" s="100">
        <f>'支出-按经济分类'!B25</f>
        <v>0.69</v>
      </c>
      <c r="E25" s="102">
        <f>'支出-2'!D27</f>
        <v>0</v>
      </c>
      <c r="F25" s="103">
        <f>'支出-2'!E27</f>
        <v>0</v>
      </c>
      <c r="G25" s="11"/>
      <c r="H25" s="8"/>
    </row>
    <row r="26" spans="1:8" ht="17.25" customHeight="1">
      <c r="A26" s="110"/>
      <c r="B26" s="114"/>
      <c r="C26" s="101" t="str">
        <f>'支出-按经济分类'!A26</f>
        <v>    其他交通费用</v>
      </c>
      <c r="D26" s="100">
        <f>'支出-按经济分类'!B26</f>
        <v>99.35</v>
      </c>
      <c r="E26" s="102">
        <f>'支出-2'!D28</f>
        <v>0</v>
      </c>
      <c r="F26" s="103">
        <f>'支出-2'!E28</f>
        <v>0</v>
      </c>
      <c r="G26" s="11"/>
      <c r="H26" s="8"/>
    </row>
    <row r="27" spans="1:8" ht="17.25" customHeight="1">
      <c r="A27" s="110"/>
      <c r="B27" s="114"/>
      <c r="C27" s="101" t="str">
        <f>'支出-按经济分类'!A27</f>
        <v>    其他商品和服务支出</v>
      </c>
      <c r="D27" s="100">
        <f>'支出-按经济分类'!B27</f>
        <v>0.81</v>
      </c>
      <c r="E27" s="102">
        <f>'支出-2'!D29</f>
        <v>0</v>
      </c>
      <c r="F27" s="103">
        <f>'支出-2'!E29</f>
        <v>0</v>
      </c>
      <c r="G27" s="11"/>
      <c r="H27" s="8"/>
    </row>
    <row r="28" spans="1:8" ht="17.25" customHeight="1">
      <c r="A28" s="110"/>
      <c r="B28" s="114"/>
      <c r="C28" s="101" t="str">
        <f>'支出-按经济分类'!A28</f>
        <v>  对个人和家庭的补助</v>
      </c>
      <c r="D28" s="100">
        <f>'支出-按经济分类'!B28</f>
        <v>4.85</v>
      </c>
      <c r="E28" s="102">
        <f>'支出-2'!D30</f>
        <v>0</v>
      </c>
      <c r="F28" s="103">
        <f>'支出-2'!E30</f>
        <v>0</v>
      </c>
      <c r="G28" s="11"/>
      <c r="H28" s="8"/>
    </row>
    <row r="29" spans="1:8" ht="17.25" customHeight="1">
      <c r="A29" s="110"/>
      <c r="B29" s="114"/>
      <c r="C29" s="101" t="str">
        <f>'支出-按经济分类'!A29</f>
        <v>    奖励金</v>
      </c>
      <c r="D29" s="100">
        <f>'支出-按经济分类'!B29</f>
        <v>2.88</v>
      </c>
      <c r="E29" s="102">
        <f>'支出-2'!D31</f>
        <v>0</v>
      </c>
      <c r="F29" s="103">
        <f>'支出-2'!E31</f>
        <v>0</v>
      </c>
      <c r="G29" s="8"/>
      <c r="H29" s="8"/>
    </row>
    <row r="30" spans="1:8" ht="17.25" customHeight="1">
      <c r="A30" s="110"/>
      <c r="B30" s="114"/>
      <c r="C30" s="101" t="str">
        <f>'支出-按经济分类'!A30</f>
        <v>    其他对个人和家庭补助支出</v>
      </c>
      <c r="D30" s="100">
        <f>'支出-按经济分类'!B30</f>
        <v>1.97</v>
      </c>
      <c r="E30" s="102">
        <f>'支出-2'!D32</f>
        <v>0</v>
      </c>
      <c r="F30" s="103">
        <f>'支出-2'!E32</f>
        <v>0</v>
      </c>
      <c r="G30" s="8"/>
      <c r="H30" s="8"/>
    </row>
    <row r="31" spans="1:8" ht="17.25" customHeight="1">
      <c r="A31" s="110"/>
      <c r="B31" s="114"/>
      <c r="C31" s="101" t="str">
        <f>'支出-按经济分类'!A31</f>
        <v>项目支出</v>
      </c>
      <c r="D31" s="100">
        <f>'支出-按经济分类'!B31</f>
        <v>1529.81</v>
      </c>
      <c r="E31" s="102">
        <f>'支出-2'!D33</f>
        <v>0</v>
      </c>
      <c r="F31" s="103">
        <f>'支出-2'!E33</f>
        <v>0</v>
      </c>
      <c r="G31" s="8"/>
      <c r="H31" s="8"/>
    </row>
    <row r="32" spans="1:8" ht="17.25" customHeight="1">
      <c r="A32" s="110"/>
      <c r="B32" s="114"/>
      <c r="C32" s="101" t="str">
        <f>'支出-按经济分类'!A32</f>
        <v>  工资福利支出</v>
      </c>
      <c r="D32" s="100">
        <f>'支出-按经济分类'!B32</f>
        <v>111</v>
      </c>
      <c r="E32" s="102">
        <f>'支出-2'!D34</f>
        <v>0</v>
      </c>
      <c r="F32" s="103">
        <f>'支出-2'!E34</f>
        <v>0</v>
      </c>
      <c r="G32" s="8"/>
      <c r="H32" s="8"/>
    </row>
    <row r="33" spans="1:6" ht="17.25" customHeight="1">
      <c r="A33" s="110"/>
      <c r="B33" s="114"/>
      <c r="C33" s="101" t="str">
        <f>'支出-按经济分类'!A33</f>
        <v>    伙食补助费</v>
      </c>
      <c r="D33" s="100">
        <f>'支出-按经济分类'!B33</f>
        <v>36</v>
      </c>
      <c r="E33" s="102">
        <f>'支出-2'!D35</f>
        <v>0</v>
      </c>
      <c r="F33" s="103">
        <f>'支出-2'!E35</f>
        <v>0</v>
      </c>
    </row>
    <row r="34" spans="1:6" ht="17.25" customHeight="1">
      <c r="A34" s="110"/>
      <c r="B34" s="114"/>
      <c r="C34" s="101" t="str">
        <f>'支出-按经济分类'!A34</f>
        <v>    其他工资福利支出</v>
      </c>
      <c r="D34" s="100">
        <f>'支出-按经济分类'!B34</f>
        <v>75</v>
      </c>
      <c r="E34" s="102">
        <f>'支出-2'!D36</f>
        <v>0</v>
      </c>
      <c r="F34" s="103">
        <f>'支出-2'!E36</f>
        <v>0</v>
      </c>
    </row>
    <row r="35" spans="1:6" ht="17.25" customHeight="1">
      <c r="A35" s="110"/>
      <c r="B35" s="114"/>
      <c r="C35" s="101" t="str">
        <f>'支出-按经济分类'!A35</f>
        <v>  其他支出</v>
      </c>
      <c r="D35" s="100">
        <f>'支出-按经济分类'!B35</f>
        <v>1418.81</v>
      </c>
      <c r="E35" s="102">
        <f>'支出-2'!D37</f>
        <v>0</v>
      </c>
      <c r="F35" s="103">
        <f>'支出-2'!E37</f>
        <v>0</v>
      </c>
    </row>
    <row r="36" spans="1:6" ht="17.25" customHeight="1">
      <c r="A36" s="110"/>
      <c r="B36" s="114"/>
      <c r="C36" s="101" t="str">
        <f>'支出-按经济分类'!A36</f>
        <v>    其他支出</v>
      </c>
      <c r="D36" s="100">
        <f>'支出-按经济分类'!B36</f>
        <v>1418.81</v>
      </c>
      <c r="E36" s="102">
        <f>'支出-2'!D38</f>
        <v>0</v>
      </c>
      <c r="F36" s="103">
        <f>'支出-2'!E38</f>
        <v>0</v>
      </c>
    </row>
    <row r="37" spans="1:6" ht="17.25" customHeight="1">
      <c r="A37" s="110"/>
      <c r="B37" s="114"/>
      <c r="C37" s="101">
        <f>'支出-按经济分类'!A37</f>
        <v>0</v>
      </c>
      <c r="D37" s="100">
        <f>'支出-按经济分类'!B37</f>
        <v>0</v>
      </c>
      <c r="E37" s="102">
        <f>'支出-2'!D39</f>
        <v>0</v>
      </c>
      <c r="F37" s="103">
        <f>'支出-2'!E39</f>
        <v>0</v>
      </c>
    </row>
    <row r="38" spans="1:6" ht="17.25" customHeight="1">
      <c r="A38" s="110"/>
      <c r="B38" s="114"/>
      <c r="C38" s="101">
        <f>'支出-按经济分类'!A38</f>
        <v>0</v>
      </c>
      <c r="D38" s="100">
        <f>'支出-按经济分类'!B38</f>
        <v>0</v>
      </c>
      <c r="E38" s="102">
        <f>'支出-2'!D40</f>
        <v>0</v>
      </c>
      <c r="F38" s="103">
        <f>'支出-2'!E40</f>
        <v>0</v>
      </c>
    </row>
    <row r="39" spans="1:6" ht="17.25" customHeight="1">
      <c r="A39" s="110"/>
      <c r="B39" s="114"/>
      <c r="C39" s="101">
        <f>'支出-按经济分类'!A39</f>
        <v>0</v>
      </c>
      <c r="D39" s="100">
        <f>'支出-按经济分类'!B39</f>
        <v>0</v>
      </c>
      <c r="E39" s="102">
        <f>'支出-2'!D41</f>
        <v>0</v>
      </c>
      <c r="F39" s="103">
        <f>'支出-2'!E41</f>
        <v>0</v>
      </c>
    </row>
    <row r="40" spans="1:6" ht="17.25" customHeight="1">
      <c r="A40" s="110"/>
      <c r="B40" s="114"/>
      <c r="C40" s="101">
        <f>'支出-按经济分类'!A40</f>
        <v>0</v>
      </c>
      <c r="D40" s="100">
        <f>'支出-按经济分类'!B40</f>
        <v>0</v>
      </c>
      <c r="E40" s="102">
        <f>'支出-2'!D42</f>
        <v>0</v>
      </c>
      <c r="F40" s="103">
        <f>'支出-2'!E42</f>
        <v>0</v>
      </c>
    </row>
    <row r="41" spans="1:6" ht="17.25" customHeight="1">
      <c r="A41" s="110"/>
      <c r="B41" s="114"/>
      <c r="C41" s="101">
        <f>'支出-按经济分类'!A41</f>
        <v>0</v>
      </c>
      <c r="D41" s="100">
        <f>'支出-按经济分类'!B41</f>
        <v>0</v>
      </c>
      <c r="E41" s="102">
        <f>'支出-2'!D43</f>
        <v>0</v>
      </c>
      <c r="F41" s="103">
        <f>'支出-2'!E43</f>
        <v>0</v>
      </c>
    </row>
    <row r="42" spans="1:6" ht="17.25" customHeight="1">
      <c r="A42" s="110"/>
      <c r="B42" s="114"/>
      <c r="C42" s="101">
        <f>'支出-按经济分类'!A42</f>
        <v>0</v>
      </c>
      <c r="D42" s="100">
        <f>'支出-按经济分类'!B42</f>
        <v>0</v>
      </c>
      <c r="E42" s="102">
        <f>'支出-2'!D44</f>
        <v>0</v>
      </c>
      <c r="F42" s="103">
        <f>'支出-2'!E44</f>
        <v>0</v>
      </c>
    </row>
    <row r="43" spans="1:6" ht="17.25" customHeight="1">
      <c r="A43" s="110"/>
      <c r="B43" s="114"/>
      <c r="C43" s="101">
        <f>'支出-按经济分类'!A43</f>
        <v>0</v>
      </c>
      <c r="D43" s="100">
        <f>'支出-按经济分类'!B43</f>
        <v>0</v>
      </c>
      <c r="E43" s="102">
        <f>'支出-2'!D45</f>
        <v>0</v>
      </c>
      <c r="F43" s="103">
        <f>'支出-2'!E45</f>
        <v>0</v>
      </c>
    </row>
    <row r="44" spans="1:8" ht="17.25" customHeight="1">
      <c r="A44" s="110"/>
      <c r="B44" s="111"/>
      <c r="C44" s="101">
        <f>'支出-按经济分类'!A44</f>
        <v>0</v>
      </c>
      <c r="D44" s="100">
        <f>'支出-按经济分类'!B44</f>
        <v>0</v>
      </c>
      <c r="E44" s="102">
        <f>'支出-2'!D46</f>
        <v>0</v>
      </c>
      <c r="F44" s="103">
        <f>'支出-2'!E46</f>
        <v>0</v>
      </c>
      <c r="G44" s="11"/>
      <c r="H44" s="8"/>
    </row>
    <row r="45" spans="1:8" ht="17.25" customHeight="1">
      <c r="A45" s="110"/>
      <c r="B45" s="97"/>
      <c r="C45" s="101">
        <f>'支出-按经济分类'!A45</f>
        <v>0</v>
      </c>
      <c r="D45" s="100">
        <f>'支出-按经济分类'!B45</f>
        <v>0</v>
      </c>
      <c r="E45" s="102">
        <f>'支出-2'!D47</f>
        <v>0</v>
      </c>
      <c r="F45" s="103">
        <f>'支出-2'!E47</f>
        <v>0</v>
      </c>
      <c r="G45" s="11"/>
      <c r="H45" s="8"/>
    </row>
    <row r="46" spans="1:8" ht="17.25" customHeight="1">
      <c r="A46" s="110"/>
      <c r="B46" s="97"/>
      <c r="C46" s="101">
        <f>'支出-按经济分类'!A46</f>
        <v>0</v>
      </c>
      <c r="D46" s="100">
        <f>'支出-按经济分类'!B46</f>
        <v>0</v>
      </c>
      <c r="E46" s="102">
        <f>'支出-2'!D48</f>
        <v>0</v>
      </c>
      <c r="F46" s="103">
        <f>'支出-2'!E48</f>
        <v>0</v>
      </c>
      <c r="G46" s="11"/>
      <c r="H46" s="8"/>
    </row>
    <row r="47" spans="1:8" ht="17.25" customHeight="1">
      <c r="A47" s="113"/>
      <c r="B47" s="97"/>
      <c r="C47" s="101">
        <f>'支出-按经济分类'!A47</f>
        <v>0</v>
      </c>
      <c r="D47" s="100">
        <f>'支出-按经济分类'!B47</f>
        <v>0</v>
      </c>
      <c r="E47" s="102">
        <f>'支出-2'!D49</f>
        <v>0</v>
      </c>
      <c r="F47" s="103">
        <f>'支出-2'!E49</f>
        <v>0</v>
      </c>
      <c r="G47" s="11"/>
      <c r="H47" s="8"/>
    </row>
    <row r="48" spans="1:8" ht="17.25" customHeight="1">
      <c r="A48" s="110"/>
      <c r="B48" s="114"/>
      <c r="C48" s="101">
        <f>'支出-按经济分类'!A48</f>
        <v>0</v>
      </c>
      <c r="D48" s="100">
        <f>'支出-按经济分类'!B48</f>
        <v>0</v>
      </c>
      <c r="E48" s="102">
        <f>'支出-2'!D50</f>
        <v>0</v>
      </c>
      <c r="F48" s="103">
        <f>'支出-2'!E50</f>
        <v>0</v>
      </c>
      <c r="G48" s="11"/>
      <c r="H48" s="8"/>
    </row>
    <row r="49" spans="1:8" ht="17.25" customHeight="1">
      <c r="A49" s="115"/>
      <c r="B49" s="114"/>
      <c r="C49" s="101">
        <f>'支出-按经济分类'!A49</f>
        <v>0</v>
      </c>
      <c r="D49" s="100">
        <f>'支出-按经济分类'!B49</f>
        <v>0</v>
      </c>
      <c r="E49" s="102">
        <f>'支出-2'!D51</f>
        <v>0</v>
      </c>
      <c r="F49" s="103">
        <f>'支出-2'!E51</f>
        <v>0</v>
      </c>
      <c r="G49" s="11"/>
      <c r="H49" s="8"/>
    </row>
    <row r="50" spans="1:8" ht="17.25" customHeight="1">
      <c r="A50" s="110"/>
      <c r="B50" s="114"/>
      <c r="C50" s="101">
        <f>'支出-按经济分类'!A50</f>
        <v>0</v>
      </c>
      <c r="D50" s="100">
        <f>'支出-按经济分类'!B50</f>
        <v>0</v>
      </c>
      <c r="E50" s="102">
        <f>'支出-2'!D52</f>
        <v>0</v>
      </c>
      <c r="F50" s="103">
        <f>'支出-2'!E52</f>
        <v>0</v>
      </c>
      <c r="G50" s="11"/>
      <c r="H50" s="8"/>
    </row>
    <row r="51" spans="1:8" ht="17.25" customHeight="1">
      <c r="A51" s="110"/>
      <c r="B51" s="114"/>
      <c r="C51" s="101">
        <f>'支出-按经济分类'!A51</f>
        <v>0</v>
      </c>
      <c r="D51" s="100">
        <f>'支出-按经济分类'!B51</f>
        <v>0</v>
      </c>
      <c r="E51" s="102">
        <f>'支出-2'!D53</f>
        <v>0</v>
      </c>
      <c r="F51" s="103">
        <f>'支出-2'!E53</f>
        <v>0</v>
      </c>
      <c r="G51" s="11"/>
      <c r="H51" s="8"/>
    </row>
    <row r="52" spans="1:8" ht="17.25" customHeight="1">
      <c r="A52" s="110"/>
      <c r="B52" s="114"/>
      <c r="C52" s="101">
        <f>'支出-按经济分类'!A52</f>
        <v>0</v>
      </c>
      <c r="D52" s="100">
        <f>'支出-按经济分类'!B52</f>
        <v>0</v>
      </c>
      <c r="E52" s="102">
        <f>'支出-2'!D54</f>
        <v>0</v>
      </c>
      <c r="F52" s="103">
        <f>'支出-2'!E54</f>
        <v>0</v>
      </c>
      <c r="G52" s="11"/>
      <c r="H52" s="11"/>
    </row>
    <row r="53" spans="1:8" ht="17.25" customHeight="1">
      <c r="A53" s="110"/>
      <c r="B53" s="114"/>
      <c r="C53" s="101">
        <f>'支出-按经济分类'!A53</f>
        <v>0</v>
      </c>
      <c r="D53" s="100">
        <f>'支出-按经济分类'!B53</f>
        <v>0</v>
      </c>
      <c r="E53" s="102">
        <f>'支出-2'!D55</f>
        <v>0</v>
      </c>
      <c r="F53" s="103">
        <f>'支出-2'!E55</f>
        <v>0</v>
      </c>
      <c r="G53" s="11"/>
      <c r="H53" s="8"/>
    </row>
    <row r="54" spans="1:8" ht="17.25" customHeight="1">
      <c r="A54" s="110"/>
      <c r="B54" s="114"/>
      <c r="C54" s="101">
        <f>'支出-按经济分类'!A54</f>
        <v>0</v>
      </c>
      <c r="D54" s="100">
        <f>'支出-按经济分类'!B54</f>
        <v>0</v>
      </c>
      <c r="E54" s="102">
        <f>'支出-2'!D56</f>
        <v>0</v>
      </c>
      <c r="F54" s="103">
        <f>'支出-2'!E56</f>
        <v>0</v>
      </c>
      <c r="G54" s="11"/>
      <c r="H54" s="8"/>
    </row>
    <row r="55" spans="1:8" ht="17.25" customHeight="1">
      <c r="A55" s="110"/>
      <c r="B55" s="114"/>
      <c r="C55" s="101">
        <f>'支出-按经济分类'!A55</f>
        <v>0</v>
      </c>
      <c r="D55" s="100">
        <f>'支出-按经济分类'!B55</f>
        <v>0</v>
      </c>
      <c r="E55" s="102">
        <f>'支出-2'!D57</f>
        <v>0</v>
      </c>
      <c r="F55" s="103">
        <f>'支出-2'!E57</f>
        <v>0</v>
      </c>
      <c r="G55" s="11"/>
      <c r="H55" s="8"/>
    </row>
    <row r="56" spans="1:8" ht="17.25" customHeight="1">
      <c r="A56" s="110"/>
      <c r="B56" s="114"/>
      <c r="C56" s="101">
        <f>'支出-按经济分类'!A56</f>
        <v>0</v>
      </c>
      <c r="D56" s="100">
        <f>'支出-按经济分类'!B56</f>
        <v>0</v>
      </c>
      <c r="E56" s="102">
        <f>'支出-2'!D58</f>
        <v>0</v>
      </c>
      <c r="F56" s="103">
        <f>'支出-2'!E58</f>
        <v>0</v>
      </c>
      <c r="G56" s="11"/>
      <c r="H56" s="8"/>
    </row>
    <row r="57" spans="1:8" ht="17.25" customHeight="1">
      <c r="A57" s="110"/>
      <c r="B57" s="114"/>
      <c r="C57" s="101">
        <f>'支出-按经济分类'!A57</f>
        <v>0</v>
      </c>
      <c r="D57" s="100">
        <f>'支出-按经济分类'!B57</f>
        <v>0</v>
      </c>
      <c r="E57" s="102">
        <f>'支出-2'!D59</f>
        <v>0</v>
      </c>
      <c r="F57" s="103">
        <f>'支出-2'!E59</f>
        <v>0</v>
      </c>
      <c r="G57" s="8"/>
      <c r="H57" s="8"/>
    </row>
    <row r="58" spans="1:8" ht="17.25" customHeight="1">
      <c r="A58" s="110"/>
      <c r="B58" s="114"/>
      <c r="C58" s="101">
        <f>'支出-按经济分类'!A58</f>
        <v>0</v>
      </c>
      <c r="D58" s="100">
        <f>'支出-按经济分类'!B58</f>
        <v>0</v>
      </c>
      <c r="E58" s="102">
        <f>'支出-2'!D60</f>
        <v>0</v>
      </c>
      <c r="F58" s="103">
        <f>'支出-2'!E60</f>
        <v>0</v>
      </c>
      <c r="G58" s="8"/>
      <c r="H58" s="8"/>
    </row>
    <row r="59" spans="1:8" ht="17.25" customHeight="1">
      <c r="A59" s="110"/>
      <c r="B59" s="114"/>
      <c r="C59" s="101">
        <f>'支出-按经济分类'!A59</f>
        <v>0</v>
      </c>
      <c r="D59" s="100">
        <f>'支出-按经济分类'!B59</f>
        <v>0</v>
      </c>
      <c r="E59" s="102">
        <f>'支出-2'!D61</f>
        <v>0</v>
      </c>
      <c r="F59" s="103">
        <f>'支出-2'!E61</f>
        <v>0</v>
      </c>
      <c r="G59" s="8"/>
      <c r="H59" s="8"/>
    </row>
    <row r="60" spans="1:8" ht="17.25" customHeight="1">
      <c r="A60" s="110"/>
      <c r="B60" s="114"/>
      <c r="C60" s="101">
        <f>'支出-按经济分类'!A60</f>
        <v>0</v>
      </c>
      <c r="D60" s="100">
        <f>'支出-按经济分类'!B60</f>
        <v>0</v>
      </c>
      <c r="E60" s="102">
        <f>'支出-2'!D62</f>
        <v>0</v>
      </c>
      <c r="F60" s="103">
        <f>'支出-2'!E62</f>
        <v>0</v>
      </c>
      <c r="G60" s="8"/>
      <c r="H60" s="8"/>
    </row>
    <row r="61" spans="1:6" ht="17.25" customHeight="1">
      <c r="A61" s="110"/>
      <c r="B61" s="114"/>
      <c r="C61" s="101">
        <f>'支出-按经济分类'!A61</f>
        <v>0</v>
      </c>
      <c r="D61" s="100">
        <f>'支出-按经济分类'!B61</f>
        <v>0</v>
      </c>
      <c r="E61" s="102">
        <f>'支出-2'!D63</f>
        <v>0</v>
      </c>
      <c r="F61" s="103">
        <f>'支出-2'!E63</f>
        <v>0</v>
      </c>
    </row>
    <row r="62" spans="1:6" ht="17.25" customHeight="1">
      <c r="A62" s="110"/>
      <c r="B62" s="114"/>
      <c r="C62" s="101">
        <f>'支出-按经济分类'!A62</f>
        <v>0</v>
      </c>
      <c r="D62" s="100">
        <f>'支出-按经济分类'!B62</f>
        <v>0</v>
      </c>
      <c r="E62" s="102">
        <f>'支出-2'!D64</f>
        <v>0</v>
      </c>
      <c r="F62" s="103">
        <f>'支出-2'!E64</f>
        <v>0</v>
      </c>
    </row>
    <row r="63" spans="1:6" ht="17.25" customHeight="1">
      <c r="A63" s="110"/>
      <c r="B63" s="114"/>
      <c r="C63" s="101">
        <f>'支出-按经济分类'!A63</f>
        <v>0</v>
      </c>
      <c r="D63" s="100">
        <f>'支出-按经济分类'!B63</f>
        <v>0</v>
      </c>
      <c r="E63" s="102">
        <f>'支出-2'!D65</f>
        <v>0</v>
      </c>
      <c r="F63" s="103">
        <f>'支出-2'!E65</f>
        <v>0</v>
      </c>
    </row>
    <row r="64" spans="1:6" ht="17.25" customHeight="1">
      <c r="A64" s="110"/>
      <c r="B64" s="114"/>
      <c r="C64" s="101">
        <f>'支出-按经济分类'!A64</f>
        <v>0</v>
      </c>
      <c r="D64" s="100">
        <f>'支出-按经济分类'!B64</f>
        <v>0</v>
      </c>
      <c r="E64" s="102">
        <f>'支出-2'!D66</f>
        <v>0</v>
      </c>
      <c r="F64" s="103">
        <f>'支出-2'!E66</f>
        <v>0</v>
      </c>
    </row>
    <row r="65" spans="1:6" ht="17.25" customHeight="1">
      <c r="A65" s="110"/>
      <c r="B65" s="114"/>
      <c r="C65" s="101">
        <f>'支出-按经济分类'!A65</f>
        <v>0</v>
      </c>
      <c r="D65" s="100">
        <f>'支出-按经济分类'!B65</f>
        <v>0</v>
      </c>
      <c r="E65" s="102">
        <f>'支出-2'!D67</f>
        <v>0</v>
      </c>
      <c r="F65" s="103">
        <f>'支出-2'!E67</f>
        <v>0</v>
      </c>
    </row>
    <row r="66" spans="1:6" ht="17.25" customHeight="1">
      <c r="A66" s="110"/>
      <c r="B66" s="114"/>
      <c r="C66" s="101">
        <f>'支出-按经济分类'!A66</f>
        <v>0</v>
      </c>
      <c r="D66" s="100">
        <f>'支出-按经济分类'!B66</f>
        <v>0</v>
      </c>
      <c r="E66" s="102">
        <f>'支出-2'!D68</f>
        <v>0</v>
      </c>
      <c r="F66" s="103">
        <f>'支出-2'!E68</f>
        <v>0</v>
      </c>
    </row>
    <row r="67" spans="1:6" ht="17.25" customHeight="1">
      <c r="A67" s="110"/>
      <c r="B67" s="114"/>
      <c r="C67" s="101">
        <f>'支出-按经济分类'!A67</f>
        <v>0</v>
      </c>
      <c r="D67" s="100">
        <f>'支出-按经济分类'!B67</f>
        <v>0</v>
      </c>
      <c r="E67" s="102">
        <f>'支出-2'!D69</f>
        <v>0</v>
      </c>
      <c r="F67" s="103">
        <f>'支出-2'!E69</f>
        <v>0</v>
      </c>
    </row>
    <row r="68" spans="1:6" ht="17.25" customHeight="1">
      <c r="A68" s="110"/>
      <c r="B68" s="114"/>
      <c r="C68" s="101">
        <f>'支出-按经济分类'!A68</f>
        <v>0</v>
      </c>
      <c r="D68" s="100">
        <f>'支出-按经济分类'!B68</f>
        <v>0</v>
      </c>
      <c r="E68" s="102">
        <f>'支出-2'!D70</f>
        <v>0</v>
      </c>
      <c r="F68" s="103">
        <f>'支出-2'!E70</f>
        <v>0</v>
      </c>
    </row>
    <row r="69" spans="1:6" ht="17.25" customHeight="1">
      <c r="A69" s="110"/>
      <c r="B69" s="114"/>
      <c r="C69" s="101">
        <f>'支出-按经济分类'!A69</f>
        <v>0</v>
      </c>
      <c r="D69" s="100">
        <f>'支出-按经济分类'!B69</f>
        <v>0</v>
      </c>
      <c r="E69" s="102">
        <f>'支出-2'!D71</f>
        <v>0</v>
      </c>
      <c r="F69" s="103">
        <f>'支出-2'!E71</f>
        <v>0</v>
      </c>
    </row>
    <row r="70" spans="1:6" ht="17.25" customHeight="1">
      <c r="A70" s="110"/>
      <c r="B70" s="114"/>
      <c r="C70" s="101">
        <f>'支出-按经济分类'!A70</f>
        <v>0</v>
      </c>
      <c r="D70" s="100">
        <f>'支出-按经济分类'!B70</f>
        <v>0</v>
      </c>
      <c r="E70" s="102">
        <f>'支出-2'!D72</f>
        <v>0</v>
      </c>
      <c r="F70" s="103">
        <f>'支出-2'!E72</f>
        <v>0</v>
      </c>
    </row>
    <row r="71" spans="1:6" ht="17.25" customHeight="1">
      <c r="A71" s="110"/>
      <c r="B71" s="114"/>
      <c r="C71" s="101">
        <f>'支出-按经济分类'!A71</f>
        <v>0</v>
      </c>
      <c r="D71" s="100">
        <f>'支出-按经济分类'!B71</f>
        <v>0</v>
      </c>
      <c r="E71" s="102">
        <f>'支出-2'!D73</f>
        <v>0</v>
      </c>
      <c r="F71" s="103">
        <f>'支出-2'!E73</f>
        <v>0</v>
      </c>
    </row>
    <row r="72" spans="1:6" ht="17.25" customHeight="1">
      <c r="A72" s="110"/>
      <c r="B72" s="114"/>
      <c r="C72" s="101">
        <f>'支出-按经济分类'!A72</f>
        <v>0</v>
      </c>
      <c r="D72" s="100">
        <f>'支出-按经济分类'!B72</f>
        <v>0</v>
      </c>
      <c r="E72" s="102">
        <f>'支出-2'!D46</f>
        <v>0</v>
      </c>
      <c r="F72" s="103">
        <f>'支出-2'!E46</f>
        <v>0</v>
      </c>
    </row>
    <row r="73" spans="1:6" ht="17.25" customHeight="1">
      <c r="A73" s="110"/>
      <c r="B73" s="114"/>
      <c r="C73" s="101">
        <f>'支出-按经济分类'!A73</f>
        <v>0</v>
      </c>
      <c r="D73" s="100">
        <f>'支出-按经济分类'!B73</f>
        <v>0</v>
      </c>
      <c r="E73" s="102">
        <f>'支出-2'!D47</f>
        <v>0</v>
      </c>
      <c r="F73" s="103">
        <f>'支出-2'!E47</f>
        <v>0</v>
      </c>
    </row>
    <row r="74" spans="1:6" ht="17.25" customHeight="1">
      <c r="A74" s="110"/>
      <c r="B74" s="114"/>
      <c r="C74" s="101">
        <f>'支出-按经济分类'!A74</f>
        <v>0</v>
      </c>
      <c r="D74" s="100">
        <f>'支出-按经济分类'!B74</f>
        <v>0</v>
      </c>
      <c r="E74" s="102">
        <f>'支出-2'!D48</f>
        <v>0</v>
      </c>
      <c r="F74" s="103">
        <f>'支出-2'!E48</f>
        <v>0</v>
      </c>
    </row>
    <row r="75" spans="1:6" ht="17.25" customHeight="1">
      <c r="A75" s="110"/>
      <c r="B75" s="114"/>
      <c r="C75" s="101">
        <f>'支出-按经济分类'!A75</f>
        <v>0</v>
      </c>
      <c r="D75" s="100">
        <f>'支出-按经济分类'!B75</f>
        <v>0</v>
      </c>
      <c r="E75" s="102">
        <f>'支出-2'!D49</f>
        <v>0</v>
      </c>
      <c r="F75" s="103">
        <f>'支出-2'!E49</f>
        <v>0</v>
      </c>
    </row>
    <row r="76" spans="1:8" ht="17.25" customHeight="1">
      <c r="A76" s="110"/>
      <c r="B76" s="111"/>
      <c r="C76" s="101">
        <f>'支出-按经济分类'!A76</f>
        <v>0</v>
      </c>
      <c r="D76" s="100">
        <f>'支出-按经济分类'!B76</f>
        <v>0</v>
      </c>
      <c r="E76" s="102">
        <f>'支出-2'!D79</f>
        <v>0</v>
      </c>
      <c r="F76" s="103">
        <f>'支出-2'!E79</f>
        <v>0</v>
      </c>
      <c r="G76" s="11"/>
      <c r="H76" s="8"/>
    </row>
    <row r="77" spans="1:8" ht="17.25" customHeight="1">
      <c r="A77" s="110"/>
      <c r="B77" s="97"/>
      <c r="C77" s="101">
        <f>'支出-按经济分类'!A77</f>
        <v>0</v>
      </c>
      <c r="D77" s="100">
        <f>'支出-按经济分类'!B77</f>
        <v>0</v>
      </c>
      <c r="E77" s="102">
        <f>'支出-2'!D80</f>
        <v>0</v>
      </c>
      <c r="F77" s="103">
        <f>'支出-2'!E80</f>
        <v>0</v>
      </c>
      <c r="G77" s="11"/>
      <c r="H77" s="8"/>
    </row>
    <row r="78" spans="1:8" ht="17.25" customHeight="1">
      <c r="A78" s="110"/>
      <c r="B78" s="97"/>
      <c r="C78" s="101">
        <f>'支出-按经济分类'!A78</f>
        <v>0</v>
      </c>
      <c r="D78" s="100">
        <f>'支出-按经济分类'!B78</f>
        <v>0</v>
      </c>
      <c r="E78" s="102">
        <f>'支出-2'!D81</f>
        <v>0</v>
      </c>
      <c r="F78" s="103">
        <f>'支出-2'!E81</f>
        <v>0</v>
      </c>
      <c r="G78" s="11"/>
      <c r="H78" s="8"/>
    </row>
    <row r="79" spans="1:8" ht="17.25" customHeight="1">
      <c r="A79" s="113"/>
      <c r="B79" s="97"/>
      <c r="C79" s="101">
        <f>'支出-按经济分类'!A79</f>
        <v>0</v>
      </c>
      <c r="D79" s="100">
        <f>'支出-按经济分类'!B79</f>
        <v>0</v>
      </c>
      <c r="E79" s="102">
        <f>'支出-2'!D82</f>
        <v>0</v>
      </c>
      <c r="F79" s="103">
        <f>'支出-2'!E82</f>
        <v>0</v>
      </c>
      <c r="G79" s="11"/>
      <c r="H79" s="8"/>
    </row>
    <row r="80" spans="1:8" ht="17.25" customHeight="1">
      <c r="A80" s="110"/>
      <c r="B80" s="114"/>
      <c r="C80" s="101">
        <f>'支出-按经济分类'!A80</f>
        <v>0</v>
      </c>
      <c r="D80" s="100">
        <f>'支出-按经济分类'!B80</f>
        <v>0</v>
      </c>
      <c r="E80" s="102">
        <f>'支出-2'!D83</f>
        <v>0</v>
      </c>
      <c r="F80" s="103">
        <f>'支出-2'!E83</f>
        <v>0</v>
      </c>
      <c r="G80" s="11"/>
      <c r="H80" s="8"/>
    </row>
    <row r="81" spans="1:8" ht="17.25" customHeight="1">
      <c r="A81" s="115"/>
      <c r="B81" s="114"/>
      <c r="C81" s="101">
        <f>'支出-按经济分类'!A81</f>
        <v>0</v>
      </c>
      <c r="D81" s="100">
        <f>'支出-按经济分类'!B81</f>
        <v>0</v>
      </c>
      <c r="E81" s="102">
        <f>'支出-2'!D84</f>
        <v>0</v>
      </c>
      <c r="F81" s="103">
        <f>'支出-2'!E84</f>
        <v>0</v>
      </c>
      <c r="G81" s="11"/>
      <c r="H81" s="8"/>
    </row>
    <row r="82" spans="1:8" ht="17.25" customHeight="1">
      <c r="A82" s="110"/>
      <c r="B82" s="114"/>
      <c r="C82" s="101">
        <f>'支出-按经济分类'!A82</f>
        <v>0</v>
      </c>
      <c r="D82" s="100">
        <f>'支出-按经济分类'!B82</f>
        <v>0</v>
      </c>
      <c r="E82" s="102">
        <f>'支出-2'!D85</f>
        <v>0</v>
      </c>
      <c r="F82" s="103">
        <f>'支出-2'!E85</f>
        <v>0</v>
      </c>
      <c r="G82" s="11"/>
      <c r="H82" s="8"/>
    </row>
    <row r="83" spans="1:8" ht="17.25" customHeight="1">
      <c r="A83" s="110"/>
      <c r="B83" s="114"/>
      <c r="C83" s="101">
        <f>'支出-按经济分类'!A83</f>
        <v>0</v>
      </c>
      <c r="D83" s="100">
        <f>'支出-按经济分类'!B83</f>
        <v>0</v>
      </c>
      <c r="E83" s="102">
        <f>'支出-2'!D86</f>
        <v>0</v>
      </c>
      <c r="F83" s="103">
        <f>'支出-2'!E86</f>
        <v>0</v>
      </c>
      <c r="G83" s="11"/>
      <c r="H83" s="8"/>
    </row>
    <row r="84" spans="1:8" ht="17.25" customHeight="1">
      <c r="A84" s="110"/>
      <c r="B84" s="114"/>
      <c r="C84" s="101">
        <f>'支出-按经济分类'!A84</f>
        <v>0</v>
      </c>
      <c r="D84" s="100">
        <f>'支出-按经济分类'!B84</f>
        <v>0</v>
      </c>
      <c r="E84" s="102">
        <f>'支出-2'!D87</f>
        <v>0</v>
      </c>
      <c r="F84" s="103">
        <f>'支出-2'!E87</f>
        <v>0</v>
      </c>
      <c r="G84" s="11"/>
      <c r="H84" s="11"/>
    </row>
    <row r="85" spans="1:8" ht="17.25" customHeight="1">
      <c r="A85" s="110"/>
      <c r="B85" s="114"/>
      <c r="C85" s="101">
        <f>'支出-按经济分类'!A85</f>
        <v>0</v>
      </c>
      <c r="D85" s="100">
        <f>'支出-按经济分类'!B85</f>
        <v>0</v>
      </c>
      <c r="E85" s="102">
        <f>'支出-2'!D88</f>
        <v>0</v>
      </c>
      <c r="F85" s="103">
        <f>'支出-2'!E88</f>
        <v>0</v>
      </c>
      <c r="G85" s="11"/>
      <c r="H85" s="8"/>
    </row>
    <row r="86" spans="1:8" ht="17.25" customHeight="1">
      <c r="A86" s="110"/>
      <c r="B86" s="114"/>
      <c r="C86" s="101">
        <f>'支出-按经济分类'!A86</f>
        <v>0</v>
      </c>
      <c r="D86" s="100">
        <f>'支出-按经济分类'!B86</f>
        <v>0</v>
      </c>
      <c r="E86" s="102">
        <f>'支出-2'!D89</f>
        <v>0</v>
      </c>
      <c r="F86" s="103">
        <f>'支出-2'!E89</f>
        <v>0</v>
      </c>
      <c r="G86" s="11"/>
      <c r="H86" s="8"/>
    </row>
    <row r="87" spans="1:8" ht="17.25" customHeight="1">
      <c r="A87" s="110"/>
      <c r="B87" s="114"/>
      <c r="C87" s="101">
        <f>'支出-按经济分类'!A87</f>
        <v>0</v>
      </c>
      <c r="D87" s="100">
        <f>'支出-按经济分类'!B87</f>
        <v>0</v>
      </c>
      <c r="E87" s="102">
        <f>'支出-2'!D90</f>
        <v>0</v>
      </c>
      <c r="F87" s="103">
        <f>'支出-2'!E90</f>
        <v>0</v>
      </c>
      <c r="G87" s="11"/>
      <c r="H87" s="8"/>
    </row>
    <row r="88" spans="1:8" ht="17.25" customHeight="1">
      <c r="A88" s="110"/>
      <c r="B88" s="114"/>
      <c r="C88" s="101">
        <f>'支出-按经济分类'!A88</f>
        <v>0</v>
      </c>
      <c r="D88" s="100">
        <f>'支出-按经济分类'!B88</f>
        <v>0</v>
      </c>
      <c r="E88" s="102">
        <f>'支出-2'!D91</f>
        <v>0</v>
      </c>
      <c r="F88" s="103">
        <f>'支出-2'!E91</f>
        <v>0</v>
      </c>
      <c r="G88" s="11"/>
      <c r="H88" s="8"/>
    </row>
    <row r="89" spans="1:8" ht="17.25" customHeight="1">
      <c r="A89" s="110"/>
      <c r="B89" s="114"/>
      <c r="C89" s="101">
        <f>'支出-按经济分类'!A89</f>
        <v>0</v>
      </c>
      <c r="D89" s="100">
        <f>'支出-按经济分类'!B89</f>
        <v>0</v>
      </c>
      <c r="E89" s="102">
        <f>'支出-2'!D92</f>
        <v>0</v>
      </c>
      <c r="F89" s="103">
        <f>'支出-2'!E92</f>
        <v>0</v>
      </c>
      <c r="G89" s="8"/>
      <c r="H89" s="8"/>
    </row>
    <row r="90" spans="1:8" ht="17.25" customHeight="1">
      <c r="A90" s="110"/>
      <c r="B90" s="114"/>
      <c r="C90" s="101">
        <f>'支出-按经济分类'!A90</f>
        <v>0</v>
      </c>
      <c r="D90" s="100">
        <f>'支出-按经济分类'!B90</f>
        <v>0</v>
      </c>
      <c r="E90" s="102">
        <f>'支出-2'!D93</f>
        <v>0</v>
      </c>
      <c r="F90" s="103">
        <f>'支出-2'!E93</f>
        <v>0</v>
      </c>
      <c r="G90" s="8"/>
      <c r="H90" s="8"/>
    </row>
    <row r="91" spans="1:8" ht="17.25" customHeight="1">
      <c r="A91" s="110"/>
      <c r="B91" s="114"/>
      <c r="C91" s="101">
        <f>'支出-按经济分类'!A91</f>
        <v>0</v>
      </c>
      <c r="D91" s="100">
        <f>'支出-按经济分类'!B91</f>
        <v>0</v>
      </c>
      <c r="E91" s="102">
        <f>'支出-2'!D94</f>
        <v>0</v>
      </c>
      <c r="F91" s="103">
        <f>'支出-2'!E94</f>
        <v>0</v>
      </c>
      <c r="G91" s="8"/>
      <c r="H91" s="8"/>
    </row>
    <row r="92" spans="1:8" ht="17.25" customHeight="1">
      <c r="A92" s="110"/>
      <c r="B92" s="114"/>
      <c r="C92" s="101">
        <f>'支出-按经济分类'!A92</f>
        <v>0</v>
      </c>
      <c r="D92" s="100">
        <f>'支出-按经济分类'!B92</f>
        <v>0</v>
      </c>
      <c r="E92" s="102">
        <f>'支出-2'!D95</f>
        <v>0</v>
      </c>
      <c r="F92" s="103">
        <f>'支出-2'!E95</f>
        <v>0</v>
      </c>
      <c r="G92" s="8"/>
      <c r="H92" s="8"/>
    </row>
    <row r="93" spans="1:6" ht="17.25" customHeight="1">
      <c r="A93" s="110"/>
      <c r="B93" s="114"/>
      <c r="C93" s="101">
        <f>'支出-按经济分类'!A93</f>
        <v>0</v>
      </c>
      <c r="D93" s="100">
        <f>'支出-按经济分类'!B93</f>
        <v>0</v>
      </c>
      <c r="E93" s="102">
        <f>'支出-2'!D96</f>
        <v>0</v>
      </c>
      <c r="F93" s="103">
        <f>'支出-2'!E96</f>
        <v>0</v>
      </c>
    </row>
    <row r="94" spans="1:6" ht="17.25" customHeight="1">
      <c r="A94" s="110"/>
      <c r="B94" s="114"/>
      <c r="C94" s="101">
        <f>'支出-按经济分类'!A94</f>
        <v>0</v>
      </c>
      <c r="D94" s="100">
        <f>'支出-按经济分类'!B94</f>
        <v>0</v>
      </c>
      <c r="E94" s="102">
        <f>'支出-2'!D97</f>
        <v>0</v>
      </c>
      <c r="F94" s="103">
        <f>'支出-2'!E97</f>
        <v>0</v>
      </c>
    </row>
    <row r="95" spans="1:6" ht="17.25" customHeight="1">
      <c r="A95" s="110"/>
      <c r="B95" s="114"/>
      <c r="C95" s="101">
        <f>'支出-按经济分类'!A95</f>
        <v>0</v>
      </c>
      <c r="D95" s="100">
        <f>'支出-按经济分类'!B95</f>
        <v>0</v>
      </c>
      <c r="E95" s="102">
        <f>'支出-2'!D98</f>
        <v>0</v>
      </c>
      <c r="F95" s="103">
        <f>'支出-2'!E98</f>
        <v>0</v>
      </c>
    </row>
    <row r="96" spans="1:6" ht="17.25" customHeight="1">
      <c r="A96" s="110"/>
      <c r="B96" s="114"/>
      <c r="C96" s="101">
        <f>'支出-按经济分类'!A96</f>
        <v>0</v>
      </c>
      <c r="D96" s="100">
        <f>'支出-按经济分类'!B96</f>
        <v>0</v>
      </c>
      <c r="E96" s="102">
        <f>'支出-2'!D99</f>
        <v>0</v>
      </c>
      <c r="F96" s="103">
        <f>'支出-2'!E99</f>
        <v>0</v>
      </c>
    </row>
    <row r="97" spans="1:6" ht="17.25" customHeight="1">
      <c r="A97" s="110"/>
      <c r="B97" s="114"/>
      <c r="C97" s="101">
        <f>'支出-按经济分类'!A97</f>
        <v>0</v>
      </c>
      <c r="D97" s="100">
        <f>'支出-按经济分类'!B97</f>
        <v>0</v>
      </c>
      <c r="E97" s="102">
        <f>'支出-2'!D100</f>
        <v>0</v>
      </c>
      <c r="F97" s="103">
        <f>'支出-2'!E100</f>
        <v>0</v>
      </c>
    </row>
    <row r="98" spans="1:6" ht="17.25" customHeight="1">
      <c r="A98" s="110"/>
      <c r="B98" s="114"/>
      <c r="C98" s="101">
        <f>'支出-按经济分类'!A98</f>
        <v>0</v>
      </c>
      <c r="D98" s="100">
        <f>'支出-按经济分类'!B98</f>
        <v>0</v>
      </c>
      <c r="E98" s="102">
        <f>'支出-2'!D101</f>
        <v>0</v>
      </c>
      <c r="F98" s="103">
        <f>'支出-2'!E101</f>
        <v>0</v>
      </c>
    </row>
    <row r="99" spans="1:6" ht="17.25" customHeight="1">
      <c r="A99" s="110"/>
      <c r="B99" s="114"/>
      <c r="C99" s="101">
        <f>'支出-按经济分类'!A99</f>
        <v>0</v>
      </c>
      <c r="D99" s="100">
        <f>'支出-按经济分类'!B99</f>
        <v>0</v>
      </c>
      <c r="E99" s="102">
        <f>'支出-2'!D102</f>
        <v>0</v>
      </c>
      <c r="F99" s="103">
        <f>'支出-2'!E102</f>
        <v>0</v>
      </c>
    </row>
    <row r="100" spans="1:6" ht="17.25" customHeight="1">
      <c r="A100" s="110"/>
      <c r="B100" s="114"/>
      <c r="C100" s="101">
        <f>'支出-按经济分类'!A100</f>
        <v>0</v>
      </c>
      <c r="D100" s="100">
        <f>'支出-按经济分类'!B100</f>
        <v>0</v>
      </c>
      <c r="E100" s="102">
        <f>'支出-2'!D103</f>
        <v>0</v>
      </c>
      <c r="F100" s="103">
        <f>'支出-2'!E103</f>
        <v>0</v>
      </c>
    </row>
    <row r="101" spans="1:6" ht="17.25" customHeight="1">
      <c r="A101" s="110"/>
      <c r="B101" s="114"/>
      <c r="C101" s="101">
        <f>'支出-按经济分类'!A101</f>
        <v>0</v>
      </c>
      <c r="D101" s="100">
        <f>'支出-按经济分类'!B101</f>
        <v>0</v>
      </c>
      <c r="E101" s="102">
        <f>'支出-2'!D104</f>
        <v>0</v>
      </c>
      <c r="F101" s="103">
        <f>'支出-2'!E104</f>
        <v>0</v>
      </c>
    </row>
    <row r="102" spans="1:6" ht="17.25" customHeight="1">
      <c r="A102" s="110"/>
      <c r="B102" s="114"/>
      <c r="C102" s="101">
        <f>'支出-按经济分类'!A102</f>
        <v>0</v>
      </c>
      <c r="D102" s="100">
        <f>'支出-按经济分类'!B102</f>
        <v>0</v>
      </c>
      <c r="E102" s="102">
        <f>'支出-2'!D105</f>
        <v>0</v>
      </c>
      <c r="F102" s="103">
        <f>'支出-2'!E105</f>
        <v>0</v>
      </c>
    </row>
    <row r="103" spans="1:6" ht="17.25" customHeight="1">
      <c r="A103" s="110"/>
      <c r="B103" s="114"/>
      <c r="C103" s="101">
        <f>'支出-按经济分类'!A103</f>
        <v>0</v>
      </c>
      <c r="D103" s="100">
        <f>'支出-按经济分类'!B103</f>
        <v>0</v>
      </c>
      <c r="E103" s="102">
        <f>'支出-2'!D106</f>
        <v>0</v>
      </c>
      <c r="F103" s="103">
        <f>'支出-2'!E106</f>
        <v>0</v>
      </c>
    </row>
    <row r="104" spans="1:8" ht="17.25" customHeight="1">
      <c r="A104" s="110"/>
      <c r="B104" s="111"/>
      <c r="C104" s="101">
        <f>'支出-按经济分类'!A104</f>
        <v>0</v>
      </c>
      <c r="D104" s="100">
        <f>'支出-按经济分类'!B104</f>
        <v>0</v>
      </c>
      <c r="E104" s="102">
        <f>'支出-2'!D107</f>
        <v>0</v>
      </c>
      <c r="F104" s="103">
        <f>'支出-2'!E107</f>
        <v>0</v>
      </c>
      <c r="G104" s="11"/>
      <c r="H104" s="8"/>
    </row>
    <row r="105" spans="1:8" ht="17.25" customHeight="1">
      <c r="A105" s="110"/>
      <c r="B105" s="97"/>
      <c r="C105" s="101">
        <f>'支出-按经济分类'!A105</f>
        <v>0</v>
      </c>
      <c r="D105" s="100">
        <f>'支出-按经济分类'!B105</f>
        <v>0</v>
      </c>
      <c r="E105" s="102">
        <f>'支出-2'!D108</f>
        <v>0</v>
      </c>
      <c r="F105" s="103">
        <f>'支出-2'!E108</f>
        <v>0</v>
      </c>
      <c r="G105" s="11"/>
      <c r="H105" s="8"/>
    </row>
    <row r="106" spans="1:8" ht="17.25" customHeight="1">
      <c r="A106" s="110"/>
      <c r="B106" s="97"/>
      <c r="C106" s="101">
        <f>'支出-按经济分类'!A106</f>
        <v>0</v>
      </c>
      <c r="D106" s="100">
        <f>'支出-按经济分类'!B106</f>
        <v>0</v>
      </c>
      <c r="E106" s="102">
        <f>'支出-2'!D109</f>
        <v>0</v>
      </c>
      <c r="F106" s="103">
        <f>'支出-2'!E109</f>
        <v>0</v>
      </c>
      <c r="G106" s="11"/>
      <c r="H106" s="8"/>
    </row>
    <row r="107" spans="1:8" ht="17.25" customHeight="1">
      <c r="A107" s="113"/>
      <c r="B107" s="97"/>
      <c r="C107" s="101">
        <f>'支出-按经济分类'!A107</f>
        <v>0</v>
      </c>
      <c r="D107" s="100">
        <f>'支出-按经济分类'!B107</f>
        <v>0</v>
      </c>
      <c r="E107" s="102">
        <f>'支出-2'!D110</f>
        <v>0</v>
      </c>
      <c r="F107" s="103">
        <f>'支出-2'!E110</f>
        <v>0</v>
      </c>
      <c r="G107" s="11"/>
      <c r="H107" s="8"/>
    </row>
    <row r="108" spans="1:8" ht="17.25" customHeight="1">
      <c r="A108" s="110"/>
      <c r="B108" s="114"/>
      <c r="C108" s="101">
        <f>'支出-按经济分类'!A108</f>
        <v>0</v>
      </c>
      <c r="D108" s="100">
        <f>'支出-按经济分类'!B108</f>
        <v>0</v>
      </c>
      <c r="E108" s="102">
        <f>'支出-2'!D111</f>
        <v>0</v>
      </c>
      <c r="F108" s="103">
        <f>'支出-2'!E111</f>
        <v>0</v>
      </c>
      <c r="G108" s="11"/>
      <c r="H108" s="8"/>
    </row>
    <row r="109" spans="1:8" ht="17.25" customHeight="1">
      <c r="A109" s="115"/>
      <c r="B109" s="114"/>
      <c r="C109" s="101">
        <f>'支出-按经济分类'!A109</f>
        <v>0</v>
      </c>
      <c r="D109" s="100">
        <f>'支出-按经济分类'!B109</f>
        <v>0</v>
      </c>
      <c r="E109" s="102">
        <f>'支出-2'!D112</f>
        <v>0</v>
      </c>
      <c r="F109" s="103">
        <f>'支出-2'!E112</f>
        <v>0</v>
      </c>
      <c r="G109" s="11"/>
      <c r="H109" s="8"/>
    </row>
    <row r="110" spans="1:8" ht="17.25" customHeight="1">
      <c r="A110" s="110"/>
      <c r="B110" s="114"/>
      <c r="C110" s="101">
        <f>'支出-按经济分类'!A110</f>
        <v>0</v>
      </c>
      <c r="D110" s="100">
        <f>'支出-按经济分类'!B110</f>
        <v>0</v>
      </c>
      <c r="E110" s="102">
        <f>'支出-2'!D113</f>
        <v>0</v>
      </c>
      <c r="F110" s="103">
        <f>'支出-2'!E113</f>
        <v>0</v>
      </c>
      <c r="G110" s="11"/>
      <c r="H110" s="8"/>
    </row>
    <row r="111" spans="1:8" ht="17.25" customHeight="1">
      <c r="A111" s="110"/>
      <c r="B111" s="114"/>
      <c r="C111" s="101">
        <f>'支出-按经济分类'!A111</f>
        <v>0</v>
      </c>
      <c r="D111" s="100">
        <f>'支出-按经济分类'!B111</f>
        <v>0</v>
      </c>
      <c r="E111" s="102">
        <f>'支出-2'!D114</f>
        <v>0</v>
      </c>
      <c r="F111" s="103">
        <f>'支出-2'!E114</f>
        <v>0</v>
      </c>
      <c r="G111" s="11"/>
      <c r="H111" s="8"/>
    </row>
    <row r="112" spans="1:8" ht="17.25" customHeight="1">
      <c r="A112" s="110"/>
      <c r="B112" s="114"/>
      <c r="C112" s="101">
        <f>'支出-按经济分类'!A112</f>
        <v>0</v>
      </c>
      <c r="D112" s="100">
        <f>'支出-按经济分类'!B112</f>
        <v>0</v>
      </c>
      <c r="E112" s="102">
        <f>'支出-2'!D115</f>
        <v>0</v>
      </c>
      <c r="F112" s="103">
        <f>'支出-2'!E115</f>
        <v>0</v>
      </c>
      <c r="G112" s="11"/>
      <c r="H112" s="11"/>
    </row>
    <row r="113" spans="1:8" ht="17.25" customHeight="1">
      <c r="A113" s="110"/>
      <c r="B113" s="114"/>
      <c r="C113" s="101">
        <f>'支出-按经济分类'!A113</f>
        <v>0</v>
      </c>
      <c r="D113" s="100">
        <f>'支出-按经济分类'!B113</f>
        <v>0</v>
      </c>
      <c r="E113" s="102">
        <f>'支出-2'!D116</f>
        <v>0</v>
      </c>
      <c r="F113" s="103">
        <f>'支出-2'!E116</f>
        <v>0</v>
      </c>
      <c r="G113" s="11"/>
      <c r="H113" s="8"/>
    </row>
    <row r="114" spans="1:8" ht="17.25" customHeight="1">
      <c r="A114" s="110"/>
      <c r="B114" s="114"/>
      <c r="C114" s="101">
        <f>'支出-按经济分类'!A114</f>
        <v>0</v>
      </c>
      <c r="D114" s="100">
        <f>'支出-按经济分类'!B114</f>
        <v>0</v>
      </c>
      <c r="E114" s="102">
        <f>'支出-2'!D117</f>
        <v>0</v>
      </c>
      <c r="F114" s="103">
        <f>'支出-2'!E117</f>
        <v>0</v>
      </c>
      <c r="G114" s="11"/>
      <c r="H114" s="8"/>
    </row>
    <row r="115" spans="1:8" ht="17.25" customHeight="1">
      <c r="A115" s="110"/>
      <c r="B115" s="114"/>
      <c r="C115" s="101">
        <f>'支出-按经济分类'!A115</f>
        <v>0</v>
      </c>
      <c r="D115" s="100">
        <f>'支出-按经济分类'!B115</f>
        <v>0</v>
      </c>
      <c r="E115" s="102">
        <f>'支出-2'!D118</f>
        <v>0</v>
      </c>
      <c r="F115" s="103">
        <f>'支出-2'!E118</f>
        <v>0</v>
      </c>
      <c r="G115" s="11"/>
      <c r="H115" s="8"/>
    </row>
    <row r="116" spans="1:8" ht="17.25" customHeight="1">
      <c r="A116" s="110"/>
      <c r="B116" s="114"/>
      <c r="C116" s="101">
        <f>'支出-按经济分类'!A116</f>
        <v>0</v>
      </c>
      <c r="D116" s="100">
        <f>'支出-按经济分类'!B116</f>
        <v>0</v>
      </c>
      <c r="E116" s="102">
        <f>'支出-2'!D119</f>
        <v>0</v>
      </c>
      <c r="F116" s="103">
        <f>'支出-2'!E119</f>
        <v>0</v>
      </c>
      <c r="G116" s="11"/>
      <c r="H116" s="8"/>
    </row>
    <row r="117" spans="1:8" ht="17.25" customHeight="1">
      <c r="A117" s="110"/>
      <c r="B117" s="114"/>
      <c r="C117" s="101">
        <f>'支出-按经济分类'!A117</f>
        <v>0</v>
      </c>
      <c r="D117" s="100">
        <f>'支出-按经济分类'!B117</f>
        <v>0</v>
      </c>
      <c r="E117" s="102">
        <f>'支出-2'!D120</f>
        <v>0</v>
      </c>
      <c r="F117" s="103">
        <f>'支出-2'!E120</f>
        <v>0</v>
      </c>
      <c r="G117" s="8"/>
      <c r="H117" s="8"/>
    </row>
    <row r="118" spans="1:8" ht="17.25" customHeight="1">
      <c r="A118" s="110"/>
      <c r="B118" s="114"/>
      <c r="C118" s="101">
        <f>'支出-按经济分类'!A118</f>
        <v>0</v>
      </c>
      <c r="D118" s="100">
        <f>'支出-按经济分类'!B118</f>
        <v>0</v>
      </c>
      <c r="E118" s="102">
        <f>'支出-2'!D121</f>
        <v>0</v>
      </c>
      <c r="F118" s="103">
        <f>'支出-2'!E121</f>
        <v>0</v>
      </c>
      <c r="G118" s="8"/>
      <c r="H118" s="8"/>
    </row>
    <row r="119" spans="1:8" ht="17.25" customHeight="1">
      <c r="A119" s="110"/>
      <c r="B119" s="114"/>
      <c r="C119" s="101">
        <f>'支出-按经济分类'!A119</f>
        <v>0</v>
      </c>
      <c r="D119" s="100">
        <f>'支出-按经济分类'!B119</f>
        <v>0</v>
      </c>
      <c r="E119" s="102">
        <f>'支出-2'!D122</f>
        <v>0</v>
      </c>
      <c r="F119" s="103">
        <f>'支出-2'!E122</f>
        <v>0</v>
      </c>
      <c r="G119" s="8"/>
      <c r="H119" s="8"/>
    </row>
    <row r="120" spans="1:8" ht="17.25" customHeight="1">
      <c r="A120" s="110"/>
      <c r="B120" s="114"/>
      <c r="C120" s="101">
        <f>'支出-按经济分类'!A120</f>
        <v>0</v>
      </c>
      <c r="D120" s="100">
        <f>'支出-按经济分类'!B120</f>
        <v>0</v>
      </c>
      <c r="E120" s="102">
        <f>'支出-2'!D123</f>
        <v>0</v>
      </c>
      <c r="F120" s="103">
        <f>'支出-2'!E123</f>
        <v>0</v>
      </c>
      <c r="G120" s="8"/>
      <c r="H120" s="8"/>
    </row>
    <row r="121" spans="1:6" ht="17.25" customHeight="1">
      <c r="A121" s="110"/>
      <c r="B121" s="114"/>
      <c r="C121" s="101">
        <f>'支出-按经济分类'!A121</f>
        <v>0</v>
      </c>
      <c r="D121" s="100">
        <f>'支出-按经济分类'!B121</f>
        <v>0</v>
      </c>
      <c r="E121" s="102">
        <f>'支出-2'!D124</f>
        <v>0</v>
      </c>
      <c r="F121" s="103">
        <f>'支出-2'!E124</f>
        <v>0</v>
      </c>
    </row>
    <row r="122" spans="1:6" ht="17.25" customHeight="1">
      <c r="A122" s="110"/>
      <c r="B122" s="114"/>
      <c r="C122" s="101">
        <f>'支出-按经济分类'!A122</f>
        <v>0</v>
      </c>
      <c r="D122" s="100">
        <f>'支出-按经济分类'!B122</f>
        <v>0</v>
      </c>
      <c r="E122" s="102">
        <f>'支出-2'!D125</f>
        <v>0</v>
      </c>
      <c r="F122" s="103">
        <f>'支出-2'!E125</f>
        <v>0</v>
      </c>
    </row>
    <row r="123" spans="1:6" ht="17.25" customHeight="1">
      <c r="A123" s="110"/>
      <c r="B123" s="114"/>
      <c r="C123" s="101">
        <f>'支出-按经济分类'!A123</f>
        <v>0</v>
      </c>
      <c r="D123" s="100">
        <f>'支出-按经济分类'!B123</f>
        <v>0</v>
      </c>
      <c r="E123" s="102">
        <f>'支出-2'!D126</f>
        <v>0</v>
      </c>
      <c r="F123" s="103">
        <f>'支出-2'!E126</f>
        <v>0</v>
      </c>
    </row>
    <row r="124" spans="1:6" ht="17.25" customHeight="1">
      <c r="A124" s="110"/>
      <c r="B124" s="114"/>
      <c r="C124" s="101">
        <f>'支出-按经济分类'!A124</f>
        <v>0</v>
      </c>
      <c r="D124" s="100">
        <f>'支出-按经济分类'!B124</f>
        <v>0</v>
      </c>
      <c r="E124" s="102">
        <f>'支出-2'!D127</f>
        <v>0</v>
      </c>
      <c r="F124" s="103">
        <f>'支出-2'!E127</f>
        <v>0</v>
      </c>
    </row>
    <row r="125" spans="1:6" ht="17.25" customHeight="1">
      <c r="A125" s="110"/>
      <c r="B125" s="114"/>
      <c r="C125" s="101">
        <f>'支出-按经济分类'!A125</f>
        <v>0</v>
      </c>
      <c r="D125" s="100">
        <f>'支出-按经济分类'!B125</f>
        <v>0</v>
      </c>
      <c r="E125" s="102">
        <f>'支出-2'!D128</f>
        <v>0</v>
      </c>
      <c r="F125" s="103">
        <f>'支出-2'!E128</f>
        <v>0</v>
      </c>
    </row>
    <row r="126" spans="1:6" ht="17.25" customHeight="1">
      <c r="A126" s="110"/>
      <c r="B126" s="114"/>
      <c r="C126" s="101">
        <f>'支出-按经济分类'!A126</f>
        <v>0</v>
      </c>
      <c r="D126" s="100">
        <f>'支出-按经济分类'!B126</f>
        <v>0</v>
      </c>
      <c r="E126" s="102">
        <f>'支出-2'!D129</f>
        <v>0</v>
      </c>
      <c r="F126" s="103">
        <f>'支出-2'!E129</f>
        <v>0</v>
      </c>
    </row>
    <row r="127" spans="1:6" ht="17.25" customHeight="1">
      <c r="A127" s="110"/>
      <c r="B127" s="114"/>
      <c r="C127" s="101">
        <f>'支出-按经济分类'!A127</f>
        <v>0</v>
      </c>
      <c r="D127" s="100">
        <f>'支出-按经济分类'!B127</f>
        <v>0</v>
      </c>
      <c r="E127" s="102">
        <f>'支出-2'!D130</f>
        <v>0</v>
      </c>
      <c r="F127" s="103">
        <f>'支出-2'!E130</f>
        <v>0</v>
      </c>
    </row>
    <row r="128" spans="1:6" ht="17.25" customHeight="1">
      <c r="A128" s="110"/>
      <c r="B128" s="114"/>
      <c r="C128" s="101">
        <f>'支出-按经济分类'!A128</f>
        <v>0</v>
      </c>
      <c r="D128" s="100">
        <f>'支出-按经济分类'!B128</f>
        <v>0</v>
      </c>
      <c r="E128" s="102">
        <f>'支出-2'!D131</f>
        <v>0</v>
      </c>
      <c r="F128" s="103">
        <f>'支出-2'!E131</f>
        <v>0</v>
      </c>
    </row>
    <row r="129" spans="1:6" ht="17.25" customHeight="1">
      <c r="A129" s="110"/>
      <c r="B129" s="114"/>
      <c r="C129" s="101">
        <f>'支出-按经济分类'!A129</f>
        <v>0</v>
      </c>
      <c r="D129" s="100">
        <f>'支出-按经济分类'!B129</f>
        <v>0</v>
      </c>
      <c r="E129" s="102">
        <f>'支出-2'!D132</f>
        <v>0</v>
      </c>
      <c r="F129" s="103">
        <f>'支出-2'!E132</f>
        <v>0</v>
      </c>
    </row>
    <row r="130" spans="1:6" ht="17.25" customHeight="1">
      <c r="A130" s="110"/>
      <c r="B130" s="114"/>
      <c r="C130" s="101">
        <f>'支出-按经济分类'!A130</f>
        <v>0</v>
      </c>
      <c r="D130" s="100">
        <f>'支出-按经济分类'!B130</f>
        <v>0</v>
      </c>
      <c r="E130" s="102">
        <f>'支出-2'!D133</f>
        <v>0</v>
      </c>
      <c r="F130" s="103">
        <f>'支出-2'!E133</f>
        <v>0</v>
      </c>
    </row>
    <row r="131" spans="1:6" ht="17.25" customHeight="1">
      <c r="A131" s="110"/>
      <c r="B131" s="114"/>
      <c r="C131" s="101">
        <f>'支出-按经济分类'!A131</f>
        <v>0</v>
      </c>
      <c r="D131" s="100">
        <f>'支出-按经济分类'!B131</f>
        <v>0</v>
      </c>
      <c r="E131" s="102">
        <f>'支出-2'!D134</f>
        <v>0</v>
      </c>
      <c r="F131" s="103">
        <f>'支出-2'!E134</f>
        <v>0</v>
      </c>
    </row>
    <row r="132" spans="1:6" ht="17.25" customHeight="1">
      <c r="A132" s="110"/>
      <c r="B132" s="114"/>
      <c r="C132" s="101">
        <f>'支出-按经济分类'!A132</f>
        <v>0</v>
      </c>
      <c r="D132" s="100">
        <f>'支出-按经济分类'!B132</f>
        <v>0</v>
      </c>
      <c r="E132" s="102">
        <f>'支出-2'!D107</f>
        <v>0</v>
      </c>
      <c r="F132" s="103">
        <f>'支出-2'!E107</f>
        <v>0</v>
      </c>
    </row>
    <row r="133" spans="1:6" ht="17.25" customHeight="1">
      <c r="A133" s="110"/>
      <c r="B133" s="114"/>
      <c r="C133" s="101">
        <f>'支出-按经济分类'!A133</f>
        <v>0</v>
      </c>
      <c r="D133" s="100">
        <f>'支出-按经济分类'!B133</f>
        <v>0</v>
      </c>
      <c r="E133" s="102">
        <f>'支出-2'!D108</f>
        <v>0</v>
      </c>
      <c r="F133" s="103">
        <f>'支出-2'!E108</f>
        <v>0</v>
      </c>
    </row>
    <row r="134" spans="1:6" ht="17.25" customHeight="1">
      <c r="A134" s="110"/>
      <c r="B134" s="114"/>
      <c r="C134" s="101">
        <f>'支出-按经济分类'!A134</f>
        <v>0</v>
      </c>
      <c r="D134" s="100">
        <f>'支出-按经济分类'!B134</f>
        <v>0</v>
      </c>
      <c r="E134" s="102">
        <f>'支出-2'!D109</f>
        <v>0</v>
      </c>
      <c r="F134" s="103">
        <f>'支出-2'!E109</f>
        <v>0</v>
      </c>
    </row>
    <row r="135" spans="1:6" ht="17.25" customHeight="1">
      <c r="A135" s="110"/>
      <c r="B135" s="114"/>
      <c r="C135" s="101">
        <f>'支出-按经济分类'!A135</f>
        <v>0</v>
      </c>
      <c r="D135" s="100">
        <f>'支出-按经济分类'!B135</f>
        <v>0</v>
      </c>
      <c r="E135" s="102">
        <f>'支出-2'!D110</f>
        <v>0</v>
      </c>
      <c r="F135" s="103">
        <f>'支出-2'!E110</f>
        <v>0</v>
      </c>
    </row>
    <row r="136" spans="1:6" ht="17.25" customHeight="1">
      <c r="A136" s="110"/>
      <c r="B136" s="114"/>
      <c r="C136" s="101">
        <f>'支出-按经济分类'!A136</f>
        <v>0</v>
      </c>
      <c r="D136" s="100">
        <f>'支出-按经济分类'!B136</f>
        <v>0</v>
      </c>
      <c r="E136" s="102">
        <f>'支出-2'!D50</f>
        <v>0</v>
      </c>
      <c r="F136" s="103">
        <f>'支出-2'!E50</f>
        <v>0</v>
      </c>
    </row>
    <row r="137" spans="1:8" ht="17.25" customHeight="1">
      <c r="A137" s="110"/>
      <c r="B137" s="111"/>
      <c r="C137" s="101">
        <f>'支出-按经济分类'!A137</f>
        <v>0</v>
      </c>
      <c r="D137" s="100">
        <f>'支出-按经济分类'!B137</f>
        <v>0</v>
      </c>
      <c r="E137" s="102">
        <f>'支出-2'!D139</f>
        <v>0</v>
      </c>
      <c r="F137" s="103">
        <f>'支出-2'!E139</f>
        <v>0</v>
      </c>
      <c r="G137" s="11"/>
      <c r="H137" s="8"/>
    </row>
    <row r="138" spans="1:8" ht="17.25" customHeight="1">
      <c r="A138" s="110"/>
      <c r="B138" s="97"/>
      <c r="C138" s="101">
        <f>'支出-按经济分类'!A138</f>
        <v>0</v>
      </c>
      <c r="D138" s="100">
        <f>'支出-按经济分类'!B138</f>
        <v>0</v>
      </c>
      <c r="E138" s="102">
        <f>'支出-2'!D140</f>
        <v>0</v>
      </c>
      <c r="F138" s="103">
        <f>'支出-2'!E140</f>
        <v>0</v>
      </c>
      <c r="G138" s="11"/>
      <c r="H138" s="8"/>
    </row>
    <row r="139" spans="1:8" ht="17.25" customHeight="1">
      <c r="A139" s="110"/>
      <c r="B139" s="97"/>
      <c r="C139" s="101">
        <f>'支出-按经济分类'!A139</f>
        <v>0</v>
      </c>
      <c r="D139" s="100">
        <f>'支出-按经济分类'!B139</f>
        <v>0</v>
      </c>
      <c r="E139" s="102">
        <f>'支出-2'!D141</f>
        <v>0</v>
      </c>
      <c r="F139" s="103">
        <f>'支出-2'!E141</f>
        <v>0</v>
      </c>
      <c r="G139" s="11"/>
      <c r="H139" s="8"/>
    </row>
    <row r="140" spans="1:8" ht="17.25" customHeight="1">
      <c r="A140" s="113"/>
      <c r="B140" s="97"/>
      <c r="C140" s="101">
        <f>'支出-按经济分类'!A140</f>
        <v>0</v>
      </c>
      <c r="D140" s="100">
        <f>'支出-按经济分类'!B140</f>
        <v>0</v>
      </c>
      <c r="E140" s="102">
        <f>'支出-2'!D142</f>
        <v>0</v>
      </c>
      <c r="F140" s="103">
        <f>'支出-2'!E142</f>
        <v>0</v>
      </c>
      <c r="G140" s="11"/>
      <c r="H140" s="8"/>
    </row>
    <row r="141" spans="1:8" ht="17.25" customHeight="1">
      <c r="A141" s="110"/>
      <c r="B141" s="114"/>
      <c r="C141" s="101">
        <f>'支出-按经济分类'!A141</f>
        <v>0</v>
      </c>
      <c r="D141" s="100">
        <f>'支出-按经济分类'!B141</f>
        <v>0</v>
      </c>
      <c r="E141" s="102">
        <f>'支出-2'!D143</f>
        <v>0</v>
      </c>
      <c r="F141" s="103">
        <f>'支出-2'!E143</f>
        <v>0</v>
      </c>
      <c r="G141" s="11"/>
      <c r="H141" s="8"/>
    </row>
    <row r="142" spans="1:8" ht="17.25" customHeight="1">
      <c r="A142" s="115"/>
      <c r="B142" s="114"/>
      <c r="C142" s="101">
        <f>'支出-按经济分类'!A142</f>
        <v>0</v>
      </c>
      <c r="D142" s="100">
        <f>'支出-按经济分类'!B142</f>
        <v>0</v>
      </c>
      <c r="E142" s="102">
        <f>'支出-2'!D144</f>
        <v>0</v>
      </c>
      <c r="F142" s="103">
        <f>'支出-2'!E144</f>
        <v>0</v>
      </c>
      <c r="G142" s="11"/>
      <c r="H142" s="8"/>
    </row>
    <row r="143" spans="1:8" ht="17.25" customHeight="1">
      <c r="A143" s="110"/>
      <c r="B143" s="114"/>
      <c r="C143" s="101">
        <f>'支出-按经济分类'!A143</f>
        <v>0</v>
      </c>
      <c r="D143" s="100">
        <f>'支出-按经济分类'!B143</f>
        <v>0</v>
      </c>
      <c r="E143" s="102">
        <f>'支出-2'!D145</f>
        <v>0</v>
      </c>
      <c r="F143" s="103">
        <f>'支出-2'!E145</f>
        <v>0</v>
      </c>
      <c r="G143" s="11"/>
      <c r="H143" s="8"/>
    </row>
    <row r="144" spans="1:8" ht="17.25" customHeight="1">
      <c r="A144" s="110"/>
      <c r="B144" s="114"/>
      <c r="C144" s="101">
        <f>'支出-按经济分类'!A144</f>
        <v>0</v>
      </c>
      <c r="D144" s="100">
        <f>'支出-按经济分类'!B144</f>
        <v>0</v>
      </c>
      <c r="E144" s="102">
        <f>'支出-2'!D146</f>
        <v>0</v>
      </c>
      <c r="F144" s="103">
        <f>'支出-2'!E146</f>
        <v>0</v>
      </c>
      <c r="G144" s="11"/>
      <c r="H144" s="8"/>
    </row>
    <row r="145" spans="1:8" ht="17.25" customHeight="1">
      <c r="A145" s="110"/>
      <c r="B145" s="114"/>
      <c r="C145" s="101">
        <f>'支出-按经济分类'!A145</f>
        <v>0</v>
      </c>
      <c r="D145" s="100">
        <f>'支出-按经济分类'!B145</f>
        <v>0</v>
      </c>
      <c r="E145" s="102">
        <f>'支出-2'!D147</f>
        <v>0</v>
      </c>
      <c r="F145" s="103">
        <f>'支出-2'!E147</f>
        <v>0</v>
      </c>
      <c r="G145" s="11"/>
      <c r="H145" s="11"/>
    </row>
    <row r="146" spans="1:8" ht="17.25" customHeight="1">
      <c r="A146" s="110"/>
      <c r="B146" s="114"/>
      <c r="C146" s="101">
        <f>'支出-按经济分类'!A146</f>
        <v>0</v>
      </c>
      <c r="D146" s="100">
        <f>'支出-按经济分类'!B146</f>
        <v>0</v>
      </c>
      <c r="E146" s="102">
        <f>'支出-2'!D148</f>
        <v>0</v>
      </c>
      <c r="F146" s="103">
        <f>'支出-2'!E148</f>
        <v>0</v>
      </c>
      <c r="G146" s="11"/>
      <c r="H146" s="8"/>
    </row>
    <row r="147" spans="1:8" ht="17.25" customHeight="1">
      <c r="A147" s="110"/>
      <c r="B147" s="114"/>
      <c r="C147" s="101">
        <f>'支出-按经济分类'!A147</f>
        <v>0</v>
      </c>
      <c r="D147" s="100">
        <f>'支出-按经济分类'!B147</f>
        <v>0</v>
      </c>
      <c r="E147" s="102">
        <f>'支出-2'!D149</f>
        <v>0</v>
      </c>
      <c r="F147" s="103">
        <f>'支出-2'!E149</f>
        <v>0</v>
      </c>
      <c r="G147" s="11"/>
      <c r="H147" s="8"/>
    </row>
    <row r="148" spans="1:8" ht="17.25" customHeight="1">
      <c r="A148" s="110"/>
      <c r="B148" s="114"/>
      <c r="C148" s="101">
        <f>'支出-按经济分类'!A148</f>
        <v>0</v>
      </c>
      <c r="D148" s="100">
        <f>'支出-按经济分类'!B148</f>
        <v>0</v>
      </c>
      <c r="E148" s="102">
        <f>'支出-2'!D150</f>
        <v>0</v>
      </c>
      <c r="F148" s="103">
        <f>'支出-2'!E150</f>
        <v>0</v>
      </c>
      <c r="G148" s="11"/>
      <c r="H148" s="8"/>
    </row>
    <row r="149" spans="1:8" ht="17.25" customHeight="1">
      <c r="A149" s="110"/>
      <c r="B149" s="114"/>
      <c r="C149" s="101">
        <f>'支出-按经济分类'!A149</f>
        <v>0</v>
      </c>
      <c r="D149" s="100">
        <f>'支出-按经济分类'!B149</f>
        <v>0</v>
      </c>
      <c r="E149" s="102">
        <f>'支出-2'!D151</f>
        <v>0</v>
      </c>
      <c r="F149" s="103">
        <f>'支出-2'!E151</f>
        <v>0</v>
      </c>
      <c r="G149" s="11"/>
      <c r="H149" s="8"/>
    </row>
    <row r="150" spans="1:8" ht="17.25" customHeight="1">
      <c r="A150" s="110"/>
      <c r="B150" s="114"/>
      <c r="C150" s="101">
        <f>'支出-按经济分类'!A150</f>
        <v>0</v>
      </c>
      <c r="D150" s="100">
        <f>'支出-按经济分类'!B150</f>
        <v>0</v>
      </c>
      <c r="E150" s="102">
        <f>'支出-2'!D152</f>
        <v>0</v>
      </c>
      <c r="F150" s="103">
        <f>'支出-2'!E152</f>
        <v>0</v>
      </c>
      <c r="G150" s="8"/>
      <c r="H150" s="8"/>
    </row>
    <row r="151" spans="1:8" ht="17.25" customHeight="1">
      <c r="A151" s="110"/>
      <c r="B151" s="114"/>
      <c r="C151" s="101">
        <f>'支出-按经济分类'!A151</f>
        <v>0</v>
      </c>
      <c r="D151" s="100">
        <f>'支出-按经济分类'!B151</f>
        <v>0</v>
      </c>
      <c r="E151" s="102">
        <f>'支出-2'!D153</f>
        <v>0</v>
      </c>
      <c r="F151" s="103">
        <f>'支出-2'!E153</f>
        <v>0</v>
      </c>
      <c r="G151" s="8"/>
      <c r="H151" s="8"/>
    </row>
    <row r="152" spans="1:8" ht="17.25" customHeight="1">
      <c r="A152" s="110"/>
      <c r="B152" s="114"/>
      <c r="C152" s="101">
        <f>'支出-按经济分类'!A152</f>
        <v>0</v>
      </c>
      <c r="D152" s="100">
        <f>'支出-按经济分类'!B152</f>
        <v>0</v>
      </c>
      <c r="E152" s="102">
        <f>'支出-2'!D154</f>
        <v>0</v>
      </c>
      <c r="F152" s="103">
        <f>'支出-2'!E154</f>
        <v>0</v>
      </c>
      <c r="G152" s="8"/>
      <c r="H152" s="8"/>
    </row>
    <row r="153" spans="1:8" ht="17.25" customHeight="1">
      <c r="A153" s="110"/>
      <c r="B153" s="114"/>
      <c r="C153" s="101">
        <f>'支出-按经济分类'!A153</f>
        <v>0</v>
      </c>
      <c r="D153" s="100">
        <f>'支出-按经济分类'!B153</f>
        <v>0</v>
      </c>
      <c r="E153" s="102">
        <f>'支出-2'!D155</f>
        <v>0</v>
      </c>
      <c r="F153" s="103">
        <f>'支出-2'!E155</f>
        <v>0</v>
      </c>
      <c r="G153" s="8"/>
      <c r="H153" s="8"/>
    </row>
    <row r="154" spans="1:6" ht="17.25" customHeight="1">
      <c r="A154" s="110"/>
      <c r="B154" s="114"/>
      <c r="C154" s="101">
        <f>'支出-按经济分类'!A154</f>
        <v>0</v>
      </c>
      <c r="D154" s="100">
        <f>'支出-按经济分类'!B154</f>
        <v>0</v>
      </c>
      <c r="E154" s="102">
        <f>'支出-2'!D156</f>
        <v>0</v>
      </c>
      <c r="F154" s="103">
        <f>'支出-2'!E156</f>
        <v>0</v>
      </c>
    </row>
    <row r="155" spans="1:6" ht="17.25" customHeight="1">
      <c r="A155" s="110"/>
      <c r="B155" s="114"/>
      <c r="C155" s="101">
        <f>'支出-按经济分类'!A155</f>
        <v>0</v>
      </c>
      <c r="D155" s="100">
        <f>'支出-按经济分类'!B155</f>
        <v>0</v>
      </c>
      <c r="E155" s="102">
        <f>'支出-2'!D157</f>
        <v>0</v>
      </c>
      <c r="F155" s="103">
        <f>'支出-2'!E157</f>
        <v>0</v>
      </c>
    </row>
    <row r="156" spans="1:6" ht="17.25" customHeight="1">
      <c r="A156" s="110"/>
      <c r="B156" s="114"/>
      <c r="C156" s="101">
        <f>'支出-按经济分类'!A156</f>
        <v>0</v>
      </c>
      <c r="D156" s="100">
        <f>'支出-按经济分类'!B156</f>
        <v>0</v>
      </c>
      <c r="E156" s="102">
        <f>'支出-2'!D158</f>
        <v>0</v>
      </c>
      <c r="F156" s="103">
        <f>'支出-2'!E158</f>
        <v>0</v>
      </c>
    </row>
    <row r="157" spans="1:6" ht="17.25" customHeight="1">
      <c r="A157" s="110"/>
      <c r="B157" s="114"/>
      <c r="C157" s="101">
        <f>'支出-按经济分类'!A157</f>
        <v>0</v>
      </c>
      <c r="D157" s="100">
        <f>'支出-按经济分类'!B157</f>
        <v>0</v>
      </c>
      <c r="E157" s="102">
        <f>'支出-2'!D159</f>
        <v>0</v>
      </c>
      <c r="F157" s="103">
        <f>'支出-2'!E159</f>
        <v>0</v>
      </c>
    </row>
    <row r="158" spans="1:6" ht="17.25" customHeight="1">
      <c r="A158" s="110"/>
      <c r="B158" s="114"/>
      <c r="C158" s="101">
        <f>'支出-按经济分类'!A158</f>
        <v>0</v>
      </c>
      <c r="D158" s="100">
        <f>'支出-按经济分类'!B158</f>
        <v>0</v>
      </c>
      <c r="E158" s="102">
        <f>'支出-2'!D160</f>
        <v>0</v>
      </c>
      <c r="F158" s="103">
        <f>'支出-2'!E160</f>
        <v>0</v>
      </c>
    </row>
    <row r="159" spans="1:6" ht="17.25" customHeight="1">
      <c r="A159" s="110"/>
      <c r="B159" s="114"/>
      <c r="C159" s="101">
        <f>'支出-按经济分类'!A159</f>
        <v>0</v>
      </c>
      <c r="D159" s="100">
        <f>'支出-按经济分类'!B159</f>
        <v>0</v>
      </c>
      <c r="E159" s="102">
        <f>'支出-2'!D161</f>
        <v>0</v>
      </c>
      <c r="F159" s="103">
        <f>'支出-2'!E161</f>
        <v>0</v>
      </c>
    </row>
    <row r="160" spans="1:6" ht="17.25" customHeight="1">
      <c r="A160" s="110"/>
      <c r="B160" s="114"/>
      <c r="C160" s="101">
        <f>'支出-按经济分类'!A160</f>
        <v>0</v>
      </c>
      <c r="D160" s="100">
        <f>'支出-按经济分类'!B160</f>
        <v>0</v>
      </c>
      <c r="E160" s="102">
        <f>'支出-2'!D162</f>
        <v>0</v>
      </c>
      <c r="F160" s="103">
        <f>'支出-2'!E162</f>
        <v>0</v>
      </c>
    </row>
    <row r="161" spans="1:6" ht="17.25" customHeight="1">
      <c r="A161" s="110"/>
      <c r="B161" s="114"/>
      <c r="C161" s="101">
        <f>'支出-按经济分类'!A161</f>
        <v>0</v>
      </c>
      <c r="D161" s="100">
        <f>'支出-按经济分类'!B161</f>
        <v>0</v>
      </c>
      <c r="E161" s="102">
        <f>'支出-2'!D163</f>
        <v>0</v>
      </c>
      <c r="F161" s="103">
        <f>'支出-2'!E163</f>
        <v>0</v>
      </c>
    </row>
    <row r="162" spans="1:6" ht="17.25" customHeight="1">
      <c r="A162" s="110"/>
      <c r="B162" s="114"/>
      <c r="C162" s="101">
        <f>'支出-按经济分类'!A162</f>
        <v>0</v>
      </c>
      <c r="D162" s="100">
        <f>'支出-按经济分类'!B162</f>
        <v>0</v>
      </c>
      <c r="E162" s="102">
        <f>'支出-2'!D164</f>
        <v>0</v>
      </c>
      <c r="F162" s="103">
        <f>'支出-2'!E164</f>
        <v>0</v>
      </c>
    </row>
    <row r="163" spans="1:6" ht="17.25" customHeight="1">
      <c r="A163" s="110"/>
      <c r="B163" s="114"/>
      <c r="C163" s="101">
        <f>'支出-按经济分类'!A163</f>
        <v>0</v>
      </c>
      <c r="D163" s="100">
        <f>'支出-按经济分类'!B163</f>
        <v>0</v>
      </c>
      <c r="E163" s="102">
        <f>'支出-2'!D165</f>
        <v>0</v>
      </c>
      <c r="F163" s="103">
        <f>'支出-2'!E165</f>
        <v>0</v>
      </c>
    </row>
    <row r="164" spans="1:6" ht="17.25" customHeight="1">
      <c r="A164" s="110"/>
      <c r="B164" s="114"/>
      <c r="C164" s="101">
        <f>'支出-按经济分类'!A164</f>
        <v>0</v>
      </c>
      <c r="D164" s="100">
        <f>'支出-按经济分类'!B164</f>
        <v>0</v>
      </c>
      <c r="E164" s="102">
        <f>'支出-2'!D166</f>
        <v>0</v>
      </c>
      <c r="F164" s="103">
        <f>'支出-2'!E166</f>
        <v>0</v>
      </c>
    </row>
    <row r="165" spans="1:8" ht="17.25" customHeight="1">
      <c r="A165" s="110"/>
      <c r="B165" s="111"/>
      <c r="C165" s="101">
        <f>'支出-按经济分类'!A165</f>
        <v>0</v>
      </c>
      <c r="D165" s="100">
        <f>'支出-按经济分类'!B165</f>
        <v>0</v>
      </c>
      <c r="E165" s="102">
        <f>'支出-2'!D167</f>
        <v>0</v>
      </c>
      <c r="F165" s="103">
        <f>'支出-2'!E167</f>
        <v>0</v>
      </c>
      <c r="G165" s="11"/>
      <c r="H165" s="8"/>
    </row>
    <row r="166" spans="1:8" ht="17.25" customHeight="1">
      <c r="A166" s="110"/>
      <c r="B166" s="97"/>
      <c r="C166" s="101">
        <f>'支出-按经济分类'!A166</f>
        <v>0</v>
      </c>
      <c r="D166" s="100">
        <f>'支出-按经济分类'!B166</f>
        <v>0</v>
      </c>
      <c r="E166" s="102">
        <f>'支出-2'!D168</f>
        <v>0</v>
      </c>
      <c r="F166" s="103">
        <f>'支出-2'!E168</f>
        <v>0</v>
      </c>
      <c r="G166" s="11"/>
      <c r="H166" s="8"/>
    </row>
    <row r="167" spans="1:8" ht="17.25" customHeight="1">
      <c r="A167" s="110"/>
      <c r="B167" s="97"/>
      <c r="C167" s="101">
        <f>'支出-按经济分类'!A167</f>
        <v>0</v>
      </c>
      <c r="D167" s="100">
        <f>'支出-按经济分类'!B167</f>
        <v>0</v>
      </c>
      <c r="E167" s="102">
        <f>'支出-2'!D169</f>
        <v>0</v>
      </c>
      <c r="F167" s="103">
        <f>'支出-2'!E169</f>
        <v>0</v>
      </c>
      <c r="G167" s="11"/>
      <c r="H167" s="8"/>
    </row>
    <row r="168" spans="1:8" ht="17.25" customHeight="1">
      <c r="A168" s="113"/>
      <c r="B168" s="97"/>
      <c r="C168" s="101">
        <f>'支出-按经济分类'!A168</f>
        <v>0</v>
      </c>
      <c r="D168" s="100">
        <f>'支出-按经济分类'!B168</f>
        <v>0</v>
      </c>
      <c r="E168" s="102">
        <f>'支出-2'!D170</f>
        <v>0</v>
      </c>
      <c r="F168" s="103">
        <f>'支出-2'!E170</f>
        <v>0</v>
      </c>
      <c r="G168" s="11"/>
      <c r="H168" s="8"/>
    </row>
    <row r="169" spans="1:8" ht="17.25" customHeight="1">
      <c r="A169" s="110"/>
      <c r="B169" s="114"/>
      <c r="C169" s="101">
        <f>'支出-按经济分类'!A169</f>
        <v>0</v>
      </c>
      <c r="D169" s="100">
        <f>'支出-按经济分类'!B169</f>
        <v>0</v>
      </c>
      <c r="E169" s="102">
        <f>'支出-2'!D171</f>
        <v>0</v>
      </c>
      <c r="F169" s="103">
        <f>'支出-2'!E171</f>
        <v>0</v>
      </c>
      <c r="G169" s="11"/>
      <c r="H169" s="8"/>
    </row>
    <row r="170" spans="1:8" ht="17.25" customHeight="1">
      <c r="A170" s="115"/>
      <c r="B170" s="114"/>
      <c r="C170" s="101">
        <f>'支出-按经济分类'!A170</f>
        <v>0</v>
      </c>
      <c r="D170" s="100">
        <f>'支出-按经济分类'!B170</f>
        <v>0</v>
      </c>
      <c r="E170" s="102">
        <f>'支出-2'!D172</f>
        <v>0</v>
      </c>
      <c r="F170" s="103">
        <f>'支出-2'!E172</f>
        <v>0</v>
      </c>
      <c r="G170" s="11"/>
      <c r="H170" s="8"/>
    </row>
    <row r="171" spans="1:8" ht="17.25" customHeight="1">
      <c r="A171" s="110"/>
      <c r="B171" s="114"/>
      <c r="C171" s="101">
        <f>'支出-按经济分类'!A171</f>
        <v>0</v>
      </c>
      <c r="D171" s="100">
        <f>'支出-按经济分类'!B171</f>
        <v>0</v>
      </c>
      <c r="E171" s="102">
        <f>'支出-2'!D173</f>
        <v>0</v>
      </c>
      <c r="F171" s="103">
        <f>'支出-2'!E173</f>
        <v>0</v>
      </c>
      <c r="G171" s="11"/>
      <c r="H171" s="8"/>
    </row>
    <row r="172" spans="1:8" ht="17.25" customHeight="1">
      <c r="A172" s="110"/>
      <c r="B172" s="114"/>
      <c r="C172" s="101">
        <f>'支出-按经济分类'!A172</f>
        <v>0</v>
      </c>
      <c r="D172" s="100">
        <f>'支出-按经济分类'!B172</f>
        <v>0</v>
      </c>
      <c r="E172" s="102">
        <f>'支出-2'!D174</f>
        <v>0</v>
      </c>
      <c r="F172" s="103">
        <f>'支出-2'!E174</f>
        <v>0</v>
      </c>
      <c r="G172" s="11"/>
      <c r="H172" s="8"/>
    </row>
    <row r="173" spans="1:8" ht="17.25" customHeight="1">
      <c r="A173" s="110"/>
      <c r="B173" s="114"/>
      <c r="C173" s="101">
        <f>'支出-按经济分类'!A173</f>
        <v>0</v>
      </c>
      <c r="D173" s="100">
        <f>'支出-按经济分类'!B173</f>
        <v>0</v>
      </c>
      <c r="E173" s="102">
        <f>'支出-2'!D175</f>
        <v>0</v>
      </c>
      <c r="F173" s="103">
        <f>'支出-2'!E175</f>
        <v>0</v>
      </c>
      <c r="G173" s="11"/>
      <c r="H173" s="11"/>
    </row>
    <row r="174" spans="1:8" ht="17.25" customHeight="1">
      <c r="A174" s="110"/>
      <c r="B174" s="114"/>
      <c r="C174" s="101">
        <f>'支出-按经济分类'!A174</f>
        <v>0</v>
      </c>
      <c r="D174" s="100">
        <f>'支出-按经济分类'!B174</f>
        <v>0</v>
      </c>
      <c r="E174" s="102">
        <f>'支出-2'!D176</f>
        <v>0</v>
      </c>
      <c r="F174" s="103">
        <f>'支出-2'!E176</f>
        <v>0</v>
      </c>
      <c r="G174" s="11"/>
      <c r="H174" s="8"/>
    </row>
    <row r="175" spans="1:8" ht="17.25" customHeight="1">
      <c r="A175" s="110"/>
      <c r="B175" s="114"/>
      <c r="C175" s="101">
        <f>'支出-按经济分类'!A175</f>
        <v>0</v>
      </c>
      <c r="D175" s="100">
        <f>'支出-按经济分类'!B175</f>
        <v>0</v>
      </c>
      <c r="E175" s="102">
        <f>'支出-2'!D177</f>
        <v>0</v>
      </c>
      <c r="F175" s="103">
        <f>'支出-2'!E177</f>
        <v>0</v>
      </c>
      <c r="G175" s="11"/>
      <c r="H175" s="8"/>
    </row>
    <row r="176" spans="1:8" ht="17.25" customHeight="1">
      <c r="A176" s="110"/>
      <c r="B176" s="114"/>
      <c r="C176" s="101">
        <f>'支出-按经济分类'!A176</f>
        <v>0</v>
      </c>
      <c r="D176" s="100">
        <f>'支出-按经济分类'!B176</f>
        <v>0</v>
      </c>
      <c r="E176" s="102">
        <f>'支出-2'!D178</f>
        <v>0</v>
      </c>
      <c r="F176" s="103">
        <f>'支出-2'!E178</f>
        <v>0</v>
      </c>
      <c r="G176" s="11"/>
      <c r="H176" s="8"/>
    </row>
    <row r="177" spans="1:8" ht="17.25" customHeight="1">
      <c r="A177" s="110"/>
      <c r="B177" s="114"/>
      <c r="C177" s="101">
        <f>'支出-按经济分类'!A177</f>
        <v>0</v>
      </c>
      <c r="D177" s="100">
        <f>'支出-按经济分类'!B177</f>
        <v>0</v>
      </c>
      <c r="E177" s="102">
        <f>'支出-2'!D179</f>
        <v>0</v>
      </c>
      <c r="F177" s="103">
        <f>'支出-2'!E179</f>
        <v>0</v>
      </c>
      <c r="G177" s="11"/>
      <c r="H177" s="8"/>
    </row>
    <row r="178" spans="1:8" ht="17.25" customHeight="1">
      <c r="A178" s="110"/>
      <c r="B178" s="114"/>
      <c r="C178" s="101">
        <f>'支出-按经济分类'!A178</f>
        <v>0</v>
      </c>
      <c r="D178" s="100">
        <f>'支出-按经济分类'!B178</f>
        <v>0</v>
      </c>
      <c r="E178" s="102">
        <f>'支出-2'!D180</f>
        <v>0</v>
      </c>
      <c r="F178" s="103">
        <f>'支出-2'!E180</f>
        <v>0</v>
      </c>
      <c r="G178" s="8"/>
      <c r="H178" s="8"/>
    </row>
    <row r="179" spans="1:8" ht="17.25" customHeight="1">
      <c r="A179" s="110"/>
      <c r="B179" s="114"/>
      <c r="C179" s="101">
        <f>'支出-按经济分类'!A179</f>
        <v>0</v>
      </c>
      <c r="D179" s="100">
        <f>'支出-按经济分类'!B179</f>
        <v>0</v>
      </c>
      <c r="E179" s="102">
        <f>'支出-2'!D181</f>
        <v>0</v>
      </c>
      <c r="F179" s="103">
        <f>'支出-2'!E181</f>
        <v>0</v>
      </c>
      <c r="G179" s="8"/>
      <c r="H179" s="8"/>
    </row>
    <row r="180" spans="1:8" ht="17.25" customHeight="1">
      <c r="A180" s="110"/>
      <c r="B180" s="114"/>
      <c r="C180" s="101">
        <f>'支出-按经济分类'!A180</f>
        <v>0</v>
      </c>
      <c r="D180" s="100">
        <f>'支出-按经济分类'!B180</f>
        <v>0</v>
      </c>
      <c r="E180" s="102">
        <f>'支出-2'!D182</f>
        <v>0</v>
      </c>
      <c r="F180" s="103">
        <f>'支出-2'!E182</f>
        <v>0</v>
      </c>
      <c r="G180" s="8"/>
      <c r="H180" s="8"/>
    </row>
    <row r="181" spans="1:8" ht="17.25" customHeight="1">
      <c r="A181" s="110"/>
      <c r="B181" s="114"/>
      <c r="C181" s="101">
        <f>'支出-按经济分类'!A181</f>
        <v>0</v>
      </c>
      <c r="D181" s="100">
        <f>'支出-按经济分类'!B181</f>
        <v>0</v>
      </c>
      <c r="E181" s="102">
        <f>'支出-2'!D183</f>
        <v>0</v>
      </c>
      <c r="F181" s="103">
        <f>'支出-2'!E183</f>
        <v>0</v>
      </c>
      <c r="G181" s="8"/>
      <c r="H181" s="8"/>
    </row>
    <row r="182" spans="1:6" ht="17.25" customHeight="1">
      <c r="A182" s="110"/>
      <c r="B182" s="114"/>
      <c r="C182" s="101">
        <f>'支出-按经济分类'!A182</f>
        <v>0</v>
      </c>
      <c r="D182" s="100">
        <f>'支出-按经济分类'!B182</f>
        <v>0</v>
      </c>
      <c r="E182" s="102">
        <f>'支出-2'!D184</f>
        <v>0</v>
      </c>
      <c r="F182" s="103">
        <f>'支出-2'!E184</f>
        <v>0</v>
      </c>
    </row>
    <row r="183" spans="1:6" ht="17.25" customHeight="1">
      <c r="A183" s="110"/>
      <c r="B183" s="114"/>
      <c r="C183" s="101">
        <f>'支出-按经济分类'!A183</f>
        <v>0</v>
      </c>
      <c r="D183" s="100">
        <f>'支出-按经济分类'!B183</f>
        <v>0</v>
      </c>
      <c r="E183" s="102">
        <f>'支出-2'!D185</f>
        <v>0</v>
      </c>
      <c r="F183" s="103">
        <f>'支出-2'!E185</f>
        <v>0</v>
      </c>
    </row>
    <row r="184" spans="1:6" ht="17.25" customHeight="1">
      <c r="A184" s="110"/>
      <c r="B184" s="114"/>
      <c r="C184" s="101">
        <f>'支出-按经济分类'!A184</f>
        <v>0</v>
      </c>
      <c r="D184" s="100">
        <f>'支出-按经济分类'!B184</f>
        <v>0</v>
      </c>
      <c r="E184" s="102">
        <f>'支出-2'!D186</f>
        <v>0</v>
      </c>
      <c r="F184" s="103">
        <f>'支出-2'!E186</f>
        <v>0</v>
      </c>
    </row>
    <row r="185" spans="1:6" ht="17.25" customHeight="1">
      <c r="A185" s="110"/>
      <c r="B185" s="114"/>
      <c r="C185" s="101">
        <f>'支出-按经济分类'!A185</f>
        <v>0</v>
      </c>
      <c r="D185" s="100">
        <f>'支出-按经济分类'!B185</f>
        <v>0</v>
      </c>
      <c r="E185" s="102">
        <f>'支出-2'!D187</f>
        <v>0</v>
      </c>
      <c r="F185" s="103">
        <f>'支出-2'!E187</f>
        <v>0</v>
      </c>
    </row>
    <row r="186" spans="1:6" ht="17.25" customHeight="1">
      <c r="A186" s="110"/>
      <c r="B186" s="114"/>
      <c r="C186" s="101">
        <f>'支出-按经济分类'!A186</f>
        <v>0</v>
      </c>
      <c r="D186" s="100">
        <f>'支出-按经济分类'!B186</f>
        <v>0</v>
      </c>
      <c r="E186" s="102">
        <f>'支出-2'!D188</f>
        <v>0</v>
      </c>
      <c r="F186" s="103">
        <f>'支出-2'!E188</f>
        <v>0</v>
      </c>
    </row>
    <row r="187" spans="1:6" ht="17.25" customHeight="1">
      <c r="A187" s="110"/>
      <c r="B187" s="114"/>
      <c r="C187" s="101">
        <f>'支出-按经济分类'!A187</f>
        <v>0</v>
      </c>
      <c r="D187" s="100">
        <f>'支出-按经济分类'!B187</f>
        <v>0</v>
      </c>
      <c r="E187" s="102">
        <f>'支出-2'!D189</f>
        <v>0</v>
      </c>
      <c r="F187" s="103">
        <f>'支出-2'!E189</f>
        <v>0</v>
      </c>
    </row>
    <row r="188" spans="1:6" ht="17.25" customHeight="1">
      <c r="A188" s="110"/>
      <c r="B188" s="114"/>
      <c r="C188" s="101">
        <f>'支出-按经济分类'!A188</f>
        <v>0</v>
      </c>
      <c r="D188" s="100">
        <f>'支出-按经济分类'!B188</f>
        <v>0</v>
      </c>
      <c r="E188" s="102">
        <f>'支出-2'!D190</f>
        <v>0</v>
      </c>
      <c r="F188" s="103">
        <f>'支出-2'!E190</f>
        <v>0</v>
      </c>
    </row>
    <row r="189" spans="1:6" ht="17.25" customHeight="1">
      <c r="A189" s="110"/>
      <c r="B189" s="114"/>
      <c r="C189" s="101">
        <f>'支出-按经济分类'!A189</f>
        <v>0</v>
      </c>
      <c r="D189" s="100">
        <f>'支出-按经济分类'!B189</f>
        <v>0</v>
      </c>
      <c r="E189" s="102">
        <f>'支出-2'!D191</f>
        <v>0</v>
      </c>
      <c r="F189" s="103">
        <f>'支出-2'!E191</f>
        <v>0</v>
      </c>
    </row>
    <row r="190" spans="1:6" ht="17.25" customHeight="1">
      <c r="A190" s="110"/>
      <c r="B190" s="114"/>
      <c r="C190" s="101">
        <f>'支出-按经济分类'!A190</f>
        <v>0</v>
      </c>
      <c r="D190" s="100">
        <f>'支出-按经济分类'!B190</f>
        <v>0</v>
      </c>
      <c r="E190" s="102">
        <f>'支出-2'!D192</f>
        <v>0</v>
      </c>
      <c r="F190" s="103">
        <f>'支出-2'!E192</f>
        <v>0</v>
      </c>
    </row>
    <row r="191" spans="1:6" ht="17.25" customHeight="1">
      <c r="A191" s="110"/>
      <c r="B191" s="114"/>
      <c r="C191" s="101">
        <f>'支出-按经济分类'!A191</f>
        <v>0</v>
      </c>
      <c r="D191" s="100">
        <f>'支出-按经济分类'!B191</f>
        <v>0</v>
      </c>
      <c r="E191" s="102">
        <f>'支出-2'!D193</f>
        <v>0</v>
      </c>
      <c r="F191" s="103">
        <f>'支出-2'!E193</f>
        <v>0</v>
      </c>
    </row>
    <row r="192" spans="1:6" ht="17.25" customHeight="1">
      <c r="A192" s="110"/>
      <c r="B192" s="114"/>
      <c r="C192" s="101">
        <f>'支出-按经济分类'!A192</f>
        <v>0</v>
      </c>
      <c r="D192" s="100">
        <f>'支出-按经济分类'!B192</f>
        <v>0</v>
      </c>
      <c r="E192" s="102">
        <f>'支出-2'!D194</f>
        <v>0</v>
      </c>
      <c r="F192" s="103">
        <f>'支出-2'!E194</f>
        <v>0</v>
      </c>
    </row>
    <row r="193" spans="1:6" ht="17.25" customHeight="1">
      <c r="A193" s="110"/>
      <c r="B193" s="114"/>
      <c r="C193" s="101">
        <f>'支出-按经济分类'!A193</f>
        <v>0</v>
      </c>
      <c r="D193" s="100">
        <f>'支出-按经济分类'!B193</f>
        <v>0</v>
      </c>
      <c r="E193" s="102">
        <f>'支出-2'!D195</f>
        <v>0</v>
      </c>
      <c r="F193" s="103">
        <f>'支出-2'!E195</f>
        <v>0</v>
      </c>
    </row>
    <row r="194" spans="1:6" ht="17.25" customHeight="1">
      <c r="A194" s="110"/>
      <c r="B194" s="114"/>
      <c r="C194" s="101">
        <f>'支出-按经济分类'!A194</f>
        <v>0</v>
      </c>
      <c r="D194" s="100">
        <f>'支出-按经济分类'!B194</f>
        <v>0</v>
      </c>
      <c r="E194" s="102">
        <f>'支出-2'!D196</f>
        <v>0</v>
      </c>
      <c r="F194" s="103">
        <f>'支出-2'!E196</f>
        <v>0</v>
      </c>
    </row>
    <row r="195" spans="1:6" ht="17.25" customHeight="1">
      <c r="A195" s="110"/>
      <c r="B195" s="114"/>
      <c r="C195" s="101">
        <f>'支出-按经济分类'!A195</f>
        <v>0</v>
      </c>
      <c r="D195" s="100">
        <f>'支出-按经济分类'!B195</f>
        <v>0</v>
      </c>
      <c r="E195" s="102">
        <f>'支出-2'!D197</f>
        <v>0</v>
      </c>
      <c r="F195" s="103">
        <f>'支出-2'!E197</f>
        <v>0</v>
      </c>
    </row>
    <row r="196" spans="1:6" ht="17.25" customHeight="1">
      <c r="A196" s="110"/>
      <c r="B196" s="114"/>
      <c r="C196" s="101">
        <f>'支出-按经济分类'!A196</f>
        <v>0</v>
      </c>
      <c r="D196" s="100">
        <f>'支出-按经济分类'!B196</f>
        <v>0</v>
      </c>
      <c r="E196" s="102">
        <f>'支出-2'!D198</f>
        <v>0</v>
      </c>
      <c r="F196" s="103">
        <f>'支出-2'!E198</f>
        <v>0</v>
      </c>
    </row>
    <row r="197" spans="1:8" ht="17.25" customHeight="1">
      <c r="A197" s="110"/>
      <c r="B197" s="111"/>
      <c r="C197" s="101">
        <f>'支出-按经济分类'!A197</f>
        <v>0</v>
      </c>
      <c r="D197" s="100">
        <f>'支出-按经济分类'!B197</f>
        <v>0</v>
      </c>
      <c r="E197" s="102">
        <f>'支出-2'!D199</f>
        <v>0</v>
      </c>
      <c r="F197" s="103">
        <f>'支出-2'!E199</f>
        <v>0</v>
      </c>
      <c r="G197" s="11"/>
      <c r="H197" s="8"/>
    </row>
    <row r="198" spans="1:8" ht="17.25" customHeight="1">
      <c r="A198" s="110"/>
      <c r="B198" s="97"/>
      <c r="C198" s="101">
        <f>'支出-按经济分类'!A198</f>
        <v>0</v>
      </c>
      <c r="D198" s="100">
        <f>'支出-按经济分类'!B198</f>
        <v>0</v>
      </c>
      <c r="E198" s="102">
        <f>'支出-2'!D200</f>
        <v>0</v>
      </c>
      <c r="F198" s="103">
        <f>'支出-2'!E200</f>
        <v>0</v>
      </c>
      <c r="G198" s="11"/>
      <c r="H198" s="8"/>
    </row>
    <row r="199" spans="1:8" ht="17.25" customHeight="1">
      <c r="A199" s="110"/>
      <c r="B199" s="97"/>
      <c r="C199" s="101">
        <f>'支出-按经济分类'!A199</f>
        <v>0</v>
      </c>
      <c r="D199" s="100">
        <f>'支出-按经济分类'!B199</f>
        <v>0</v>
      </c>
      <c r="E199" s="102">
        <f>'支出-2'!D201</f>
        <v>0</v>
      </c>
      <c r="F199" s="103">
        <f>'支出-2'!E201</f>
        <v>0</v>
      </c>
      <c r="G199" s="11"/>
      <c r="H199" s="8"/>
    </row>
    <row r="200" spans="1:6" ht="17.25" customHeight="1">
      <c r="A200" s="110"/>
      <c r="B200" s="114"/>
      <c r="C200" s="101">
        <f>'支出-按经济分类'!A200</f>
        <v>0</v>
      </c>
      <c r="D200" s="100">
        <f>'支出-按经济分类'!B200</f>
        <v>0</v>
      </c>
      <c r="E200" s="102">
        <f>'支出-2'!D202</f>
        <v>0</v>
      </c>
      <c r="F200" s="103">
        <f>'支出-2'!E202</f>
        <v>0</v>
      </c>
    </row>
    <row r="201" spans="1:6" ht="17.25" customHeight="1">
      <c r="A201" s="110"/>
      <c r="B201" s="114"/>
      <c r="C201" s="101">
        <f>'支出-按经济分类'!A201</f>
        <v>0</v>
      </c>
      <c r="D201" s="100">
        <f>'支出-按经济分类'!B201</f>
        <v>0</v>
      </c>
      <c r="E201" s="102">
        <f>'支出-2'!D203</f>
        <v>0</v>
      </c>
      <c r="F201" s="103">
        <f>'支出-2'!E203</f>
        <v>0</v>
      </c>
    </row>
    <row r="202" spans="1:6" ht="17.25" customHeight="1">
      <c r="A202" s="110"/>
      <c r="B202" s="114"/>
      <c r="C202" s="101">
        <f>'支出-按经济分类'!A202</f>
        <v>0</v>
      </c>
      <c r="D202" s="100">
        <f>'支出-按经济分类'!B202</f>
        <v>0</v>
      </c>
      <c r="E202" s="102">
        <f>'支出-2'!D204</f>
        <v>0</v>
      </c>
      <c r="F202" s="103">
        <f>'支出-2'!E204</f>
        <v>0</v>
      </c>
    </row>
    <row r="203" spans="1:6" ht="17.25" customHeight="1">
      <c r="A203" s="110"/>
      <c r="B203" s="114"/>
      <c r="C203" s="101">
        <f>'支出-按经济分类'!A203</f>
        <v>0</v>
      </c>
      <c r="D203" s="100">
        <f>'支出-按经济分类'!B203</f>
        <v>0</v>
      </c>
      <c r="E203" s="102">
        <f>'支出-2'!D205</f>
        <v>0</v>
      </c>
      <c r="F203" s="103">
        <f>'支出-2'!E205</f>
        <v>0</v>
      </c>
    </row>
    <row r="204" spans="1:6" ht="17.25" customHeight="1">
      <c r="A204" s="110"/>
      <c r="B204" s="114"/>
      <c r="C204" s="101">
        <f>'支出-按经济分类'!A204</f>
        <v>0</v>
      </c>
      <c r="D204" s="100">
        <f>'支出-按经济分类'!B204</f>
        <v>0</v>
      </c>
      <c r="E204" s="102">
        <f>'支出-2'!D206</f>
        <v>0</v>
      </c>
      <c r="F204" s="103">
        <f>'支出-2'!E206</f>
        <v>0</v>
      </c>
    </row>
    <row r="205" spans="1:6" ht="17.25" customHeight="1">
      <c r="A205" s="110"/>
      <c r="B205" s="114"/>
      <c r="C205" s="101">
        <f>'支出-按经济分类'!A205</f>
        <v>0</v>
      </c>
      <c r="D205" s="100">
        <f>'支出-按经济分类'!B205</f>
        <v>0</v>
      </c>
      <c r="E205" s="102">
        <f>'支出-2'!D207</f>
        <v>0</v>
      </c>
      <c r="F205" s="103">
        <f>'支出-2'!E207</f>
        <v>0</v>
      </c>
    </row>
    <row r="206" spans="1:8" ht="17.25" customHeight="1">
      <c r="A206" s="110"/>
      <c r="B206" s="111"/>
      <c r="C206" s="101">
        <f>'支出-按经济分类'!A206</f>
        <v>0</v>
      </c>
      <c r="D206" s="100">
        <f>'支出-按经济分类'!B206</f>
        <v>0</v>
      </c>
      <c r="E206" s="102">
        <f>'支出-2'!D208</f>
        <v>0</v>
      </c>
      <c r="F206" s="103">
        <f>'支出-2'!E208</f>
        <v>0</v>
      </c>
      <c r="G206" s="11"/>
      <c r="H206" s="8"/>
    </row>
    <row r="207" spans="1:8" ht="17.25" customHeight="1">
      <c r="A207" s="110"/>
      <c r="B207" s="97"/>
      <c r="C207" s="101">
        <f>'支出-按经济分类'!A207</f>
        <v>0</v>
      </c>
      <c r="D207" s="100">
        <f>'支出-按经济分类'!B207</f>
        <v>0</v>
      </c>
      <c r="E207" s="102">
        <f>'支出-2'!D209</f>
        <v>0</v>
      </c>
      <c r="F207" s="103">
        <f>'支出-2'!E209</f>
        <v>0</v>
      </c>
      <c r="G207" s="11"/>
      <c r="H207" s="8"/>
    </row>
    <row r="208" spans="1:8" ht="17.25" customHeight="1">
      <c r="A208" s="110"/>
      <c r="B208" s="97"/>
      <c r="C208" s="101">
        <f>'支出-按经济分类'!A208</f>
        <v>0</v>
      </c>
      <c r="D208" s="100">
        <f>'支出-按经济分类'!B208</f>
        <v>0</v>
      </c>
      <c r="E208" s="102">
        <f>'支出-2'!D210</f>
        <v>0</v>
      </c>
      <c r="F208" s="103">
        <f>'支出-2'!E210</f>
        <v>0</v>
      </c>
      <c r="G208" s="11"/>
      <c r="H208" s="8"/>
    </row>
    <row r="209" spans="1:8" ht="17.25" customHeight="1">
      <c r="A209" s="113"/>
      <c r="B209" s="97"/>
      <c r="C209" s="101">
        <f>'支出-按经济分类'!A209</f>
        <v>0</v>
      </c>
      <c r="D209" s="100">
        <f>'支出-按经济分类'!B209</f>
        <v>0</v>
      </c>
      <c r="E209" s="102">
        <f>'支出-2'!D211</f>
        <v>0</v>
      </c>
      <c r="F209" s="103">
        <f>'支出-2'!E211</f>
        <v>0</v>
      </c>
      <c r="G209" s="11"/>
      <c r="H209" s="8"/>
    </row>
    <row r="210" spans="1:8" ht="17.25" customHeight="1">
      <c r="A210" s="110"/>
      <c r="B210" s="114"/>
      <c r="C210" s="101">
        <f>'支出-按经济分类'!A210</f>
        <v>0</v>
      </c>
      <c r="D210" s="100">
        <f>'支出-按经济分类'!B210</f>
        <v>0</v>
      </c>
      <c r="E210" s="102">
        <f>'支出-2'!D212</f>
        <v>0</v>
      </c>
      <c r="F210" s="103">
        <f>'支出-2'!E212</f>
        <v>0</v>
      </c>
      <c r="G210" s="11"/>
      <c r="H210" s="8"/>
    </row>
    <row r="211" spans="1:8" ht="17.25" customHeight="1">
      <c r="A211" s="115"/>
      <c r="B211" s="114"/>
      <c r="C211" s="101">
        <f>'支出-按经济分类'!A211</f>
        <v>0</v>
      </c>
      <c r="D211" s="100">
        <f>'支出-按经济分类'!B211</f>
        <v>0</v>
      </c>
      <c r="E211" s="102">
        <f>'支出-2'!D213</f>
        <v>0</v>
      </c>
      <c r="F211" s="103">
        <f>'支出-2'!E213</f>
        <v>0</v>
      </c>
      <c r="G211" s="11"/>
      <c r="H211" s="8"/>
    </row>
    <row r="212" spans="1:8" ht="17.25" customHeight="1">
      <c r="A212" s="110"/>
      <c r="B212" s="114"/>
      <c r="C212" s="101">
        <f>'支出-按经济分类'!A212</f>
        <v>0</v>
      </c>
      <c r="D212" s="100">
        <f>'支出-按经济分类'!B212</f>
        <v>0</v>
      </c>
      <c r="E212" s="102">
        <f>'支出-2'!D214</f>
        <v>0</v>
      </c>
      <c r="F212" s="103">
        <f>'支出-2'!E214</f>
        <v>0</v>
      </c>
      <c r="G212" s="11"/>
      <c r="H212" s="8"/>
    </row>
    <row r="213" spans="1:8" ht="17.25" customHeight="1">
      <c r="A213" s="110"/>
      <c r="B213" s="114"/>
      <c r="C213" s="101">
        <f>'支出-按经济分类'!A213</f>
        <v>0</v>
      </c>
      <c r="D213" s="100">
        <f>'支出-按经济分类'!B213</f>
        <v>0</v>
      </c>
      <c r="E213" s="102">
        <f>'支出-2'!D215</f>
        <v>0</v>
      </c>
      <c r="F213" s="103">
        <f>'支出-2'!E215</f>
        <v>0</v>
      </c>
      <c r="G213" s="11"/>
      <c r="H213" s="8"/>
    </row>
    <row r="214" spans="1:8" ht="17.25" customHeight="1">
      <c r="A214" s="110"/>
      <c r="B214" s="114"/>
      <c r="C214" s="101">
        <f>'支出-按经济分类'!A214</f>
        <v>0</v>
      </c>
      <c r="D214" s="100">
        <f>'支出-按经济分类'!B214</f>
        <v>0</v>
      </c>
      <c r="E214" s="102">
        <f>'支出-2'!D216</f>
        <v>0</v>
      </c>
      <c r="F214" s="103">
        <f>'支出-2'!E216</f>
        <v>0</v>
      </c>
      <c r="G214" s="11"/>
      <c r="H214" s="11"/>
    </row>
    <row r="215" spans="1:8" ht="17.25" customHeight="1">
      <c r="A215" s="110"/>
      <c r="B215" s="114"/>
      <c r="C215" s="101">
        <f>'支出-按经济分类'!A215</f>
        <v>0</v>
      </c>
      <c r="D215" s="100">
        <f>'支出-按经济分类'!B215</f>
        <v>0</v>
      </c>
      <c r="E215" s="102">
        <f>'支出-2'!D217</f>
        <v>0</v>
      </c>
      <c r="F215" s="103">
        <f>'支出-2'!E217</f>
        <v>0</v>
      </c>
      <c r="G215" s="11"/>
      <c r="H215" s="8"/>
    </row>
    <row r="216" spans="1:8" ht="17.25" customHeight="1">
      <c r="A216" s="110"/>
      <c r="B216" s="114"/>
      <c r="C216" s="101">
        <f>'支出-按经济分类'!A216</f>
        <v>0</v>
      </c>
      <c r="D216" s="100">
        <f>'支出-按经济分类'!B216</f>
        <v>0</v>
      </c>
      <c r="E216" s="102">
        <f>'支出-2'!D218</f>
        <v>0</v>
      </c>
      <c r="F216" s="103">
        <f>'支出-2'!E218</f>
        <v>0</v>
      </c>
      <c r="G216" s="11"/>
      <c r="H216" s="8"/>
    </row>
    <row r="217" spans="1:8" ht="17.25" customHeight="1">
      <c r="A217" s="110"/>
      <c r="B217" s="114"/>
      <c r="C217" s="101">
        <f>'支出-按经济分类'!A217</f>
        <v>0</v>
      </c>
      <c r="D217" s="100">
        <f>'支出-按经济分类'!B217</f>
        <v>0</v>
      </c>
      <c r="E217" s="102">
        <f>'支出-2'!D219</f>
        <v>0</v>
      </c>
      <c r="F217" s="103">
        <f>'支出-2'!E219</f>
        <v>0</v>
      </c>
      <c r="G217" s="11"/>
      <c r="H217" s="8"/>
    </row>
    <row r="218" spans="1:8" ht="17.25" customHeight="1">
      <c r="A218" s="110"/>
      <c r="B218" s="114"/>
      <c r="C218" s="101">
        <f>'支出-按经济分类'!A218</f>
        <v>0</v>
      </c>
      <c r="D218" s="100">
        <f>'支出-按经济分类'!B218</f>
        <v>0</v>
      </c>
      <c r="E218" s="102">
        <f>'支出-2'!D220</f>
        <v>0</v>
      </c>
      <c r="F218" s="103">
        <f>'支出-2'!E220</f>
        <v>0</v>
      </c>
      <c r="G218" s="11"/>
      <c r="H218" s="8"/>
    </row>
    <row r="219" spans="1:8" ht="17.25" customHeight="1">
      <c r="A219" s="110"/>
      <c r="B219" s="114"/>
      <c r="C219" s="101">
        <f>'支出-按经济分类'!A219</f>
        <v>0</v>
      </c>
      <c r="D219" s="100">
        <f>'支出-按经济分类'!B219</f>
        <v>0</v>
      </c>
      <c r="E219" s="102">
        <f>'支出-2'!D221</f>
        <v>0</v>
      </c>
      <c r="F219" s="103">
        <f>'支出-2'!E221</f>
        <v>0</v>
      </c>
      <c r="G219" s="8"/>
      <c r="H219" s="8"/>
    </row>
    <row r="220" spans="1:8" ht="17.25" customHeight="1">
      <c r="A220" s="110"/>
      <c r="B220" s="114"/>
      <c r="C220" s="101">
        <f>'支出-按经济分类'!A220</f>
        <v>0</v>
      </c>
      <c r="D220" s="100">
        <f>'支出-按经济分类'!B220</f>
        <v>0</v>
      </c>
      <c r="E220" s="102">
        <f>'支出-2'!D222</f>
        <v>0</v>
      </c>
      <c r="F220" s="103">
        <f>'支出-2'!E222</f>
        <v>0</v>
      </c>
      <c r="G220" s="8"/>
      <c r="H220" s="8"/>
    </row>
    <row r="221" spans="1:8" ht="17.25" customHeight="1">
      <c r="A221" s="110"/>
      <c r="B221" s="114"/>
      <c r="C221" s="101">
        <f>'支出-按经济分类'!A221</f>
        <v>0</v>
      </c>
      <c r="D221" s="100">
        <f>'支出-按经济分类'!B221</f>
        <v>0</v>
      </c>
      <c r="E221" s="102">
        <f>'支出-2'!D223</f>
        <v>0</v>
      </c>
      <c r="F221" s="103">
        <f>'支出-2'!E223</f>
        <v>0</v>
      </c>
      <c r="G221" s="8"/>
      <c r="H221" s="8"/>
    </row>
    <row r="222" spans="1:8" ht="17.25" customHeight="1">
      <c r="A222" s="110"/>
      <c r="B222" s="114"/>
      <c r="C222" s="101">
        <f>'支出-按经济分类'!A222</f>
        <v>0</v>
      </c>
      <c r="D222" s="100">
        <f>'支出-按经济分类'!B222</f>
        <v>0</v>
      </c>
      <c r="E222" s="102">
        <f>'支出-2'!D224</f>
        <v>0</v>
      </c>
      <c r="F222" s="103">
        <f>'支出-2'!E224</f>
        <v>0</v>
      </c>
      <c r="G222" s="8"/>
      <c r="H222" s="8"/>
    </row>
    <row r="223" spans="1:6" ht="17.25" customHeight="1">
      <c r="A223" s="110"/>
      <c r="B223" s="114"/>
      <c r="C223" s="101">
        <f>'支出-按经济分类'!A223</f>
        <v>0</v>
      </c>
      <c r="D223" s="100">
        <f>'支出-按经济分类'!B223</f>
        <v>0</v>
      </c>
      <c r="E223" s="102">
        <f>'支出-2'!D225</f>
        <v>0</v>
      </c>
      <c r="F223" s="103">
        <f>'支出-2'!E225</f>
        <v>0</v>
      </c>
    </row>
    <row r="224" spans="1:6" ht="17.25" customHeight="1">
      <c r="A224" s="110"/>
      <c r="B224" s="114"/>
      <c r="C224" s="101">
        <f>'支出-按经济分类'!A224</f>
        <v>0</v>
      </c>
      <c r="D224" s="100">
        <f>'支出-按经济分类'!B224</f>
        <v>0</v>
      </c>
      <c r="E224" s="102">
        <f>'支出-2'!D226</f>
        <v>0</v>
      </c>
      <c r="F224" s="103">
        <f>'支出-2'!E226</f>
        <v>0</v>
      </c>
    </row>
    <row r="225" spans="1:6" ht="17.25" customHeight="1">
      <c r="A225" s="110"/>
      <c r="B225" s="114"/>
      <c r="C225" s="101">
        <f>'支出-按经济分类'!A225</f>
        <v>0</v>
      </c>
      <c r="D225" s="100">
        <f>'支出-按经济分类'!B225</f>
        <v>0</v>
      </c>
      <c r="E225" s="102">
        <f>'支出-2'!D227</f>
        <v>0</v>
      </c>
      <c r="F225" s="103">
        <f>'支出-2'!E227</f>
        <v>0</v>
      </c>
    </row>
    <row r="226" spans="1:6" ht="17.25" customHeight="1">
      <c r="A226" s="110"/>
      <c r="B226" s="114"/>
      <c r="C226" s="101">
        <f>'支出-按经济分类'!A226</f>
        <v>0</v>
      </c>
      <c r="D226" s="100">
        <f>'支出-按经济分类'!B226</f>
        <v>0</v>
      </c>
      <c r="E226" s="102">
        <f>'支出-2'!D228</f>
        <v>0</v>
      </c>
      <c r="F226" s="103">
        <f>'支出-2'!E228</f>
        <v>0</v>
      </c>
    </row>
    <row r="227" spans="1:6" ht="17.25" customHeight="1">
      <c r="A227" s="110"/>
      <c r="B227" s="114"/>
      <c r="C227" s="101">
        <f>'支出-按经济分类'!A227</f>
        <v>0</v>
      </c>
      <c r="D227" s="100">
        <f>'支出-按经济分类'!B227</f>
        <v>0</v>
      </c>
      <c r="E227" s="102">
        <f>'支出-2'!D229</f>
        <v>0</v>
      </c>
      <c r="F227" s="103">
        <f>'支出-2'!E229</f>
        <v>0</v>
      </c>
    </row>
    <row r="228" spans="1:6" ht="17.25" customHeight="1">
      <c r="A228" s="110"/>
      <c r="B228" s="114"/>
      <c r="C228" s="101">
        <f>'支出-按经济分类'!A228</f>
        <v>0</v>
      </c>
      <c r="D228" s="100">
        <f>'支出-按经济分类'!B228</f>
        <v>0</v>
      </c>
      <c r="E228" s="102">
        <f>'支出-2'!D230</f>
        <v>0</v>
      </c>
      <c r="F228" s="103">
        <f>'支出-2'!E230</f>
        <v>0</v>
      </c>
    </row>
    <row r="229" spans="1:6" ht="17.25" customHeight="1">
      <c r="A229" s="110"/>
      <c r="B229" s="114"/>
      <c r="C229" s="101">
        <f>'支出-按经济分类'!A229</f>
        <v>0</v>
      </c>
      <c r="D229" s="100">
        <f>'支出-按经济分类'!B229</f>
        <v>0</v>
      </c>
      <c r="E229" s="102">
        <f>'支出-2'!D231</f>
        <v>0</v>
      </c>
      <c r="F229" s="103">
        <f>'支出-2'!E231</f>
        <v>0</v>
      </c>
    </row>
    <row r="230" spans="1:6" ht="17.25" customHeight="1">
      <c r="A230" s="110"/>
      <c r="B230" s="114"/>
      <c r="C230" s="101">
        <f>'支出-按经济分类'!A230</f>
        <v>0</v>
      </c>
      <c r="D230" s="100">
        <f>'支出-按经济分类'!B230</f>
        <v>0</v>
      </c>
      <c r="E230" s="102">
        <f>'支出-2'!D232</f>
        <v>0</v>
      </c>
      <c r="F230" s="103">
        <f>'支出-2'!E232</f>
        <v>0</v>
      </c>
    </row>
    <row r="231" spans="1:6" ht="17.25" customHeight="1">
      <c r="A231" s="110"/>
      <c r="B231" s="114"/>
      <c r="C231" s="101">
        <f>'支出-按经济分类'!A231</f>
        <v>0</v>
      </c>
      <c r="D231" s="100">
        <f>'支出-按经济分类'!B231</f>
        <v>0</v>
      </c>
      <c r="E231" s="102">
        <f>'支出-2'!D233</f>
        <v>0</v>
      </c>
      <c r="F231" s="103">
        <f>'支出-2'!E233</f>
        <v>0</v>
      </c>
    </row>
    <row r="232" spans="1:6" ht="17.25" customHeight="1">
      <c r="A232" s="110"/>
      <c r="B232" s="114"/>
      <c r="C232" s="101">
        <f>'支出-按经济分类'!A232</f>
        <v>0</v>
      </c>
      <c r="D232" s="100">
        <f>'支出-按经济分类'!B232</f>
        <v>0</v>
      </c>
      <c r="E232" s="102">
        <f>'支出-2'!D234</f>
        <v>0</v>
      </c>
      <c r="F232" s="103">
        <f>'支出-2'!E234</f>
        <v>0</v>
      </c>
    </row>
    <row r="233" spans="1:6" ht="17.25" customHeight="1">
      <c r="A233" s="110"/>
      <c r="B233" s="114"/>
      <c r="C233" s="101">
        <f>'支出-按经济分类'!A233</f>
        <v>0</v>
      </c>
      <c r="D233" s="100">
        <f>'支出-按经济分类'!B233</f>
        <v>0</v>
      </c>
      <c r="E233" s="102">
        <f>'支出-2'!D235</f>
        <v>0</v>
      </c>
      <c r="F233" s="103">
        <f>'支出-2'!E235</f>
        <v>0</v>
      </c>
    </row>
    <row r="234" spans="1:8" ht="17.25" customHeight="1">
      <c r="A234" s="110"/>
      <c r="B234" s="111"/>
      <c r="C234" s="101">
        <f>'支出-按经济分类'!A234</f>
        <v>0</v>
      </c>
      <c r="D234" s="100">
        <f>'支出-按经济分类'!B234</f>
        <v>0</v>
      </c>
      <c r="E234" s="102">
        <f>'支出-2'!D236</f>
        <v>0</v>
      </c>
      <c r="F234" s="103">
        <f>'支出-2'!E236</f>
        <v>0</v>
      </c>
      <c r="G234" s="11"/>
      <c r="H234" s="8"/>
    </row>
    <row r="235" spans="1:8" ht="17.25" customHeight="1">
      <c r="A235" s="110"/>
      <c r="B235" s="97"/>
      <c r="C235" s="101">
        <f>'支出-按经济分类'!A235</f>
        <v>0</v>
      </c>
      <c r="D235" s="100">
        <f>'支出-按经济分类'!B235</f>
        <v>0</v>
      </c>
      <c r="E235" s="102">
        <f>'支出-2'!D237</f>
        <v>0</v>
      </c>
      <c r="F235" s="103">
        <f>'支出-2'!E237</f>
        <v>0</v>
      </c>
      <c r="G235" s="11"/>
      <c r="H235" s="8"/>
    </row>
    <row r="236" spans="1:8" ht="17.25" customHeight="1">
      <c r="A236" s="110"/>
      <c r="B236" s="97"/>
      <c r="C236" s="101">
        <f>'支出-按经济分类'!A236</f>
        <v>0</v>
      </c>
      <c r="D236" s="100">
        <f>'支出-按经济分类'!B236</f>
        <v>0</v>
      </c>
      <c r="E236" s="102">
        <f>'支出-2'!D238</f>
        <v>0</v>
      </c>
      <c r="F236" s="103">
        <f>'支出-2'!E238</f>
        <v>0</v>
      </c>
      <c r="G236" s="11"/>
      <c r="H236" s="8"/>
    </row>
    <row r="237" spans="1:8" ht="17.25" customHeight="1">
      <c r="A237" s="113"/>
      <c r="B237" s="97"/>
      <c r="C237" s="101">
        <f>'支出-按经济分类'!A237</f>
        <v>0</v>
      </c>
      <c r="D237" s="100">
        <f>'支出-按经济分类'!B237</f>
        <v>0</v>
      </c>
      <c r="E237" s="102">
        <f>'支出-2'!D239</f>
        <v>0</v>
      </c>
      <c r="F237" s="103">
        <f>'支出-2'!E239</f>
        <v>0</v>
      </c>
      <c r="G237" s="11"/>
      <c r="H237" s="8"/>
    </row>
    <row r="238" spans="1:8" ht="17.25" customHeight="1">
      <c r="A238" s="110"/>
      <c r="B238" s="114"/>
      <c r="C238" s="101">
        <f>'支出-按经济分类'!A238</f>
        <v>0</v>
      </c>
      <c r="D238" s="100">
        <f>'支出-按经济分类'!B238</f>
        <v>0</v>
      </c>
      <c r="E238" s="102">
        <f>'支出-2'!D240</f>
        <v>0</v>
      </c>
      <c r="F238" s="103">
        <f>'支出-2'!E240</f>
        <v>0</v>
      </c>
      <c r="G238" s="11"/>
      <c r="H238" s="8"/>
    </row>
    <row r="239" spans="1:8" ht="17.25" customHeight="1">
      <c r="A239" s="115"/>
      <c r="B239" s="114"/>
      <c r="C239" s="101">
        <f>'支出-按经济分类'!A239</f>
        <v>0</v>
      </c>
      <c r="D239" s="100">
        <f>'支出-按经济分类'!B239</f>
        <v>0</v>
      </c>
      <c r="E239" s="102">
        <f>'支出-2'!D241</f>
        <v>0</v>
      </c>
      <c r="F239" s="103">
        <f>'支出-2'!E241</f>
        <v>0</v>
      </c>
      <c r="G239" s="11"/>
      <c r="H239" s="8"/>
    </row>
    <row r="240" spans="1:8" ht="17.25" customHeight="1">
      <c r="A240" s="110"/>
      <c r="B240" s="114"/>
      <c r="C240" s="101">
        <f>'支出-按经济分类'!A240</f>
        <v>0</v>
      </c>
      <c r="D240" s="100">
        <f>'支出-按经济分类'!B240</f>
        <v>0</v>
      </c>
      <c r="E240" s="102">
        <f>'支出-2'!D242</f>
        <v>0</v>
      </c>
      <c r="F240" s="103">
        <f>'支出-2'!E242</f>
        <v>0</v>
      </c>
      <c r="G240" s="11"/>
      <c r="H240" s="8"/>
    </row>
    <row r="241" spans="1:8" ht="17.25" customHeight="1">
      <c r="A241" s="110"/>
      <c r="B241" s="114"/>
      <c r="C241" s="101">
        <f>'支出-按经济分类'!A241</f>
        <v>0</v>
      </c>
      <c r="D241" s="100">
        <f>'支出-按经济分类'!B241</f>
        <v>0</v>
      </c>
      <c r="E241" s="102">
        <f>'支出-2'!D243</f>
        <v>0</v>
      </c>
      <c r="F241" s="103">
        <f>'支出-2'!E243</f>
        <v>0</v>
      </c>
      <c r="G241" s="11"/>
      <c r="H241" s="8"/>
    </row>
    <row r="242" spans="1:8" ht="17.25" customHeight="1">
      <c r="A242" s="110"/>
      <c r="B242" s="114"/>
      <c r="C242" s="101">
        <f>'支出-按经济分类'!A242</f>
        <v>0</v>
      </c>
      <c r="D242" s="100">
        <f>'支出-按经济分类'!B242</f>
        <v>0</v>
      </c>
      <c r="E242" s="102">
        <f>'支出-2'!D244</f>
        <v>0</v>
      </c>
      <c r="F242" s="103">
        <f>'支出-2'!E244</f>
        <v>0</v>
      </c>
      <c r="G242" s="11"/>
      <c r="H242" s="11"/>
    </row>
    <row r="243" spans="1:8" ht="17.25" customHeight="1">
      <c r="A243" s="110"/>
      <c r="B243" s="114"/>
      <c r="C243" s="101">
        <f>'支出-按经济分类'!A243</f>
        <v>0</v>
      </c>
      <c r="D243" s="100">
        <f>'支出-按经济分类'!B243</f>
        <v>0</v>
      </c>
      <c r="E243" s="102">
        <f>'支出-2'!D245</f>
        <v>0</v>
      </c>
      <c r="F243" s="103">
        <f>'支出-2'!E245</f>
        <v>0</v>
      </c>
      <c r="G243" s="11"/>
      <c r="H243" s="8"/>
    </row>
    <row r="244" spans="1:8" ht="17.25" customHeight="1">
      <c r="A244" s="110"/>
      <c r="B244" s="114"/>
      <c r="C244" s="101">
        <f>'支出-按经济分类'!A244</f>
        <v>0</v>
      </c>
      <c r="D244" s="100">
        <f>'支出-按经济分类'!B244</f>
        <v>0</v>
      </c>
      <c r="E244" s="102">
        <f>'支出-2'!D246</f>
        <v>0</v>
      </c>
      <c r="F244" s="103">
        <f>'支出-2'!E246</f>
        <v>0</v>
      </c>
      <c r="G244" s="11"/>
      <c r="H244" s="8"/>
    </row>
    <row r="245" spans="1:8" ht="17.25" customHeight="1">
      <c r="A245" s="110"/>
      <c r="B245" s="114"/>
      <c r="C245" s="101">
        <f>'支出-按经济分类'!A245</f>
        <v>0</v>
      </c>
      <c r="D245" s="100">
        <f>'支出-按经济分类'!B245</f>
        <v>0</v>
      </c>
      <c r="E245" s="102">
        <f>'支出-2'!D247</f>
        <v>0</v>
      </c>
      <c r="F245" s="103">
        <f>'支出-2'!E247</f>
        <v>0</v>
      </c>
      <c r="G245" s="11"/>
      <c r="H245" s="8"/>
    </row>
    <row r="246" spans="1:8" ht="17.25" customHeight="1">
      <c r="A246" s="110"/>
      <c r="B246" s="114"/>
      <c r="C246" s="101">
        <f>'支出-按经济分类'!A246</f>
        <v>0</v>
      </c>
      <c r="D246" s="100">
        <f>'支出-按经济分类'!B246</f>
        <v>0</v>
      </c>
      <c r="E246" s="102">
        <f>'支出-2'!D248</f>
        <v>0</v>
      </c>
      <c r="F246" s="103">
        <f>'支出-2'!E248</f>
        <v>0</v>
      </c>
      <c r="G246" s="11"/>
      <c r="H246" s="8"/>
    </row>
    <row r="247" spans="1:8" ht="17.25" customHeight="1">
      <c r="A247" s="110"/>
      <c r="B247" s="114"/>
      <c r="C247" s="101">
        <f>'支出-按经济分类'!A247</f>
        <v>0</v>
      </c>
      <c r="D247" s="100">
        <f>'支出-按经济分类'!B247</f>
        <v>0</v>
      </c>
      <c r="E247" s="102">
        <f>'支出-2'!D249</f>
        <v>0</v>
      </c>
      <c r="F247" s="103">
        <f>'支出-2'!E249</f>
        <v>0</v>
      </c>
      <c r="G247" s="8"/>
      <c r="H247" s="8"/>
    </row>
    <row r="248" spans="1:8" ht="17.25" customHeight="1">
      <c r="A248" s="110"/>
      <c r="B248" s="114"/>
      <c r="C248" s="101">
        <f>'支出-按经济分类'!A248</f>
        <v>0</v>
      </c>
      <c r="D248" s="100">
        <f>'支出-按经济分类'!B248</f>
        <v>0</v>
      </c>
      <c r="E248" s="102">
        <f>'支出-2'!D250</f>
        <v>0</v>
      </c>
      <c r="F248" s="103">
        <f>'支出-2'!E250</f>
        <v>0</v>
      </c>
      <c r="G248" s="8"/>
      <c r="H248" s="8"/>
    </row>
    <row r="249" spans="1:8" ht="17.25" customHeight="1">
      <c r="A249" s="110"/>
      <c r="B249" s="114"/>
      <c r="C249" s="101">
        <f>'支出-按经济分类'!A249</f>
        <v>0</v>
      </c>
      <c r="D249" s="100">
        <f>'支出-按经济分类'!B249</f>
        <v>0</v>
      </c>
      <c r="E249" s="102">
        <f>'支出-2'!D251</f>
        <v>0</v>
      </c>
      <c r="F249" s="103">
        <f>'支出-2'!E251</f>
        <v>0</v>
      </c>
      <c r="G249" s="8"/>
      <c r="H249" s="8"/>
    </row>
    <row r="250" spans="1:8" ht="17.25" customHeight="1">
      <c r="A250" s="110"/>
      <c r="B250" s="114"/>
      <c r="C250" s="101">
        <f>'支出-按经济分类'!A250</f>
        <v>0</v>
      </c>
      <c r="D250" s="100">
        <f>'支出-按经济分类'!B250</f>
        <v>0</v>
      </c>
      <c r="E250" s="102">
        <f>'支出-2'!D252</f>
        <v>0</v>
      </c>
      <c r="F250" s="103">
        <f>'支出-2'!E252</f>
        <v>0</v>
      </c>
      <c r="G250" s="8"/>
      <c r="H250" s="8"/>
    </row>
    <row r="251" spans="1:6" ht="17.25" customHeight="1">
      <c r="A251" s="110"/>
      <c r="B251" s="114"/>
      <c r="C251" s="101">
        <f>'支出-按经济分类'!A251</f>
        <v>0</v>
      </c>
      <c r="D251" s="100">
        <f>'支出-按经济分类'!B251</f>
        <v>0</v>
      </c>
      <c r="E251" s="102">
        <f>'支出-2'!D253</f>
        <v>0</v>
      </c>
      <c r="F251" s="103">
        <f>'支出-2'!E253</f>
        <v>0</v>
      </c>
    </row>
    <row r="252" spans="1:6" ht="17.25" customHeight="1">
      <c r="A252" s="110"/>
      <c r="B252" s="114"/>
      <c r="C252" s="101">
        <f>'支出-按经济分类'!A252</f>
        <v>0</v>
      </c>
      <c r="D252" s="100">
        <f>'支出-按经济分类'!B252</f>
        <v>0</v>
      </c>
      <c r="E252" s="102">
        <f>'支出-2'!D254</f>
        <v>0</v>
      </c>
      <c r="F252" s="103">
        <f>'支出-2'!E254</f>
        <v>0</v>
      </c>
    </row>
    <row r="253" spans="1:6" ht="17.25" customHeight="1">
      <c r="A253" s="110"/>
      <c r="B253" s="114"/>
      <c r="C253" s="101">
        <f>'支出-按经济分类'!A253</f>
        <v>0</v>
      </c>
      <c r="D253" s="100">
        <f>'支出-按经济分类'!B253</f>
        <v>0</v>
      </c>
      <c r="E253" s="102">
        <f>'支出-2'!D255</f>
        <v>0</v>
      </c>
      <c r="F253" s="103">
        <f>'支出-2'!E255</f>
        <v>0</v>
      </c>
    </row>
    <row r="254" spans="1:6" ht="17.25" customHeight="1">
      <c r="A254" s="110"/>
      <c r="B254" s="114"/>
      <c r="C254" s="101">
        <f>'支出-按经济分类'!A254</f>
        <v>0</v>
      </c>
      <c r="D254" s="100">
        <f>'支出-按经济分类'!B254</f>
        <v>0</v>
      </c>
      <c r="E254" s="102">
        <f>'支出-2'!D256</f>
        <v>0</v>
      </c>
      <c r="F254" s="103">
        <f>'支出-2'!E256</f>
        <v>0</v>
      </c>
    </row>
    <row r="255" spans="1:6" ht="17.25" customHeight="1">
      <c r="A255" s="110"/>
      <c r="B255" s="114"/>
      <c r="C255" s="101">
        <f>'支出-按经济分类'!A255</f>
        <v>0</v>
      </c>
      <c r="D255" s="100">
        <f>'支出-按经济分类'!B255</f>
        <v>0</v>
      </c>
      <c r="E255" s="102">
        <f>'支出-2'!D257</f>
        <v>0</v>
      </c>
      <c r="F255" s="103">
        <f>'支出-2'!E257</f>
        <v>0</v>
      </c>
    </row>
    <row r="256" spans="1:6" ht="17.25" customHeight="1">
      <c r="A256" s="110"/>
      <c r="B256" s="114"/>
      <c r="C256" s="101">
        <f>'支出-按经济分类'!A256</f>
        <v>0</v>
      </c>
      <c r="D256" s="100">
        <f>'支出-按经济分类'!B256</f>
        <v>0</v>
      </c>
      <c r="E256" s="102">
        <f>'支出-2'!D258</f>
        <v>0</v>
      </c>
      <c r="F256" s="103">
        <f>'支出-2'!E258</f>
        <v>0</v>
      </c>
    </row>
    <row r="257" spans="1:6" ht="17.25" customHeight="1">
      <c r="A257" s="110"/>
      <c r="B257" s="114"/>
      <c r="C257" s="101">
        <f>'支出-按经济分类'!A257</f>
        <v>0</v>
      </c>
      <c r="D257" s="100">
        <f>'支出-按经济分类'!B257</f>
        <v>0</v>
      </c>
      <c r="E257" s="102">
        <f>'支出-2'!D259</f>
        <v>0</v>
      </c>
      <c r="F257" s="103">
        <f>'支出-2'!E259</f>
        <v>0</v>
      </c>
    </row>
    <row r="258" spans="1:6" ht="17.25" customHeight="1">
      <c r="A258" s="110"/>
      <c r="B258" s="114"/>
      <c r="C258" s="101">
        <f>'支出-按经济分类'!A258</f>
        <v>0</v>
      </c>
      <c r="D258" s="100">
        <f>'支出-按经济分类'!B258</f>
        <v>0</v>
      </c>
      <c r="E258" s="102">
        <f>'支出-2'!D260</f>
        <v>0</v>
      </c>
      <c r="F258" s="103">
        <f>'支出-2'!E260</f>
        <v>0</v>
      </c>
    </row>
    <row r="259" spans="1:6" ht="17.25" customHeight="1">
      <c r="A259" s="110"/>
      <c r="B259" s="114"/>
      <c r="C259" s="101">
        <f>'支出-按经济分类'!A259</f>
        <v>0</v>
      </c>
      <c r="D259" s="100">
        <f>'支出-按经济分类'!B259</f>
        <v>0</v>
      </c>
      <c r="E259" s="102">
        <f>'支出-2'!D261</f>
        <v>0</v>
      </c>
      <c r="F259" s="103">
        <f>'支出-2'!E261</f>
        <v>0</v>
      </c>
    </row>
    <row r="260" spans="1:6" ht="17.25" customHeight="1">
      <c r="A260" s="110"/>
      <c r="B260" s="114"/>
      <c r="C260" s="101">
        <f>'支出-按经济分类'!A260</f>
        <v>0</v>
      </c>
      <c r="D260" s="100">
        <f>'支出-按经济分类'!B260</f>
        <v>0</v>
      </c>
      <c r="E260" s="102">
        <f>'支出-2'!D262</f>
        <v>0</v>
      </c>
      <c r="F260" s="103">
        <f>'支出-2'!E262</f>
        <v>0</v>
      </c>
    </row>
    <row r="261" spans="1:6" ht="17.25" customHeight="1">
      <c r="A261" s="110"/>
      <c r="B261" s="114"/>
      <c r="C261" s="101">
        <f>'支出-按经济分类'!A261</f>
        <v>0</v>
      </c>
      <c r="D261" s="100">
        <f>'支出-按经济分类'!B261</f>
        <v>0</v>
      </c>
      <c r="E261" s="102">
        <f>'支出-2'!D263</f>
        <v>0</v>
      </c>
      <c r="F261" s="103">
        <f>'支出-2'!E263</f>
        <v>0</v>
      </c>
    </row>
    <row r="262" spans="1:6" ht="17.25" customHeight="1">
      <c r="A262" s="110"/>
      <c r="B262" s="114"/>
      <c r="C262" s="101">
        <f>'支出-按经济分类'!A262</f>
        <v>0</v>
      </c>
      <c r="D262" s="100">
        <f>'支出-按经济分类'!B262</f>
        <v>0</v>
      </c>
      <c r="E262" s="102">
        <f>'支出-2'!D264</f>
        <v>0</v>
      </c>
      <c r="F262" s="103">
        <f>'支出-2'!E264</f>
        <v>0</v>
      </c>
    </row>
    <row r="263" spans="1:6" ht="17.25" customHeight="1">
      <c r="A263" s="110"/>
      <c r="B263" s="114"/>
      <c r="C263" s="101">
        <f>'支出-按经济分类'!A263</f>
        <v>0</v>
      </c>
      <c r="D263" s="100">
        <f>'支出-按经济分类'!B263</f>
        <v>0</v>
      </c>
      <c r="E263" s="102">
        <f>'支出-2'!D265</f>
        <v>0</v>
      </c>
      <c r="F263" s="103">
        <f>'支出-2'!E265</f>
        <v>0</v>
      </c>
    </row>
    <row r="264" spans="1:6" ht="17.25" customHeight="1">
      <c r="A264" s="110"/>
      <c r="B264" s="114"/>
      <c r="C264" s="101">
        <f>'支出-按经济分类'!A264</f>
        <v>0</v>
      </c>
      <c r="D264" s="100">
        <f>'支出-按经济分类'!B264</f>
        <v>0</v>
      </c>
      <c r="E264" s="102">
        <f>'支出-2'!D266</f>
        <v>0</v>
      </c>
      <c r="F264" s="103">
        <f>'支出-2'!E266</f>
        <v>0</v>
      </c>
    </row>
    <row r="265" spans="1:6" ht="17.25" customHeight="1">
      <c r="A265" s="110"/>
      <c r="B265" s="114"/>
      <c r="C265" s="101">
        <f>'支出-按经济分类'!A265</f>
        <v>0</v>
      </c>
      <c r="D265" s="100">
        <f>'支出-按经济分类'!B265</f>
        <v>0</v>
      </c>
      <c r="E265" s="102">
        <f>'支出-2'!D267</f>
        <v>0</v>
      </c>
      <c r="F265" s="103">
        <f>'支出-2'!E267</f>
        <v>0</v>
      </c>
    </row>
    <row r="266" spans="1:6" ht="17.25" customHeight="1">
      <c r="A266" s="110"/>
      <c r="B266" s="114"/>
      <c r="C266" s="101">
        <f>'支出-按经济分类'!A266</f>
        <v>0</v>
      </c>
      <c r="D266" s="100">
        <f>'支出-按经济分类'!B266</f>
        <v>0</v>
      </c>
      <c r="E266" s="102">
        <f>'支出-2'!D268</f>
        <v>0</v>
      </c>
      <c r="F266" s="103">
        <f>'支出-2'!E268</f>
        <v>0</v>
      </c>
    </row>
    <row r="267" spans="1:8" ht="17.25" customHeight="1">
      <c r="A267" s="110"/>
      <c r="B267" s="111"/>
      <c r="C267" s="101">
        <f>'支出-按经济分类'!A267</f>
        <v>0</v>
      </c>
      <c r="D267" s="100">
        <f>'支出-按经济分类'!B267</f>
        <v>0</v>
      </c>
      <c r="E267" s="102">
        <f>'支出-2'!D269</f>
        <v>0</v>
      </c>
      <c r="F267" s="103">
        <f>'支出-2'!E269</f>
        <v>0</v>
      </c>
      <c r="G267" s="11"/>
      <c r="H267" s="8"/>
    </row>
    <row r="268" spans="1:8" ht="17.25" customHeight="1">
      <c r="A268" s="110"/>
      <c r="B268" s="97"/>
      <c r="C268" s="101">
        <f>'支出-按经济分类'!A268</f>
        <v>0</v>
      </c>
      <c r="D268" s="100">
        <f>'支出-按经济分类'!B268</f>
        <v>0</v>
      </c>
      <c r="E268" s="102">
        <f>'支出-2'!D270</f>
        <v>0</v>
      </c>
      <c r="F268" s="103">
        <f>'支出-2'!E270</f>
        <v>0</v>
      </c>
      <c r="G268" s="11"/>
      <c r="H268" s="8"/>
    </row>
    <row r="269" spans="1:8" ht="17.25" customHeight="1">
      <c r="A269" s="110"/>
      <c r="B269" s="97"/>
      <c r="C269" s="101">
        <f>'支出-按经济分类'!A269</f>
        <v>0</v>
      </c>
      <c r="D269" s="100">
        <f>'支出-按经济分类'!B269</f>
        <v>0</v>
      </c>
      <c r="E269" s="102">
        <f>'支出-2'!D271</f>
        <v>0</v>
      </c>
      <c r="F269" s="103">
        <f>'支出-2'!E271</f>
        <v>0</v>
      </c>
      <c r="G269" s="11"/>
      <c r="H269" s="8"/>
    </row>
    <row r="270" spans="1:8" ht="17.25" customHeight="1">
      <c r="A270" s="113"/>
      <c r="B270" s="97"/>
      <c r="C270" s="101">
        <f>'支出-按经济分类'!A270</f>
        <v>0</v>
      </c>
      <c r="D270" s="100">
        <f>'支出-按经济分类'!B270</f>
        <v>0</v>
      </c>
      <c r="E270" s="102">
        <f>'支出-2'!D272</f>
        <v>0</v>
      </c>
      <c r="F270" s="103">
        <f>'支出-2'!E272</f>
        <v>0</v>
      </c>
      <c r="G270" s="11"/>
      <c r="H270" s="8"/>
    </row>
    <row r="271" spans="1:8" ht="17.25" customHeight="1">
      <c r="A271" s="110"/>
      <c r="B271" s="114"/>
      <c r="C271" s="101">
        <f>'支出-按经济分类'!A271</f>
        <v>0</v>
      </c>
      <c r="D271" s="100">
        <f>'支出-按经济分类'!B271</f>
        <v>0</v>
      </c>
      <c r="E271" s="102">
        <f>'支出-2'!D273</f>
        <v>0</v>
      </c>
      <c r="F271" s="103">
        <f>'支出-2'!E273</f>
        <v>0</v>
      </c>
      <c r="G271" s="11"/>
      <c r="H271" s="8"/>
    </row>
    <row r="272" spans="1:8" ht="17.25" customHeight="1">
      <c r="A272" s="115"/>
      <c r="B272" s="114"/>
      <c r="C272" s="101">
        <f>'支出-按经济分类'!A272</f>
        <v>0</v>
      </c>
      <c r="D272" s="100">
        <f>'支出-按经济分类'!B272</f>
        <v>0</v>
      </c>
      <c r="E272" s="102">
        <f>'支出-2'!D274</f>
        <v>0</v>
      </c>
      <c r="F272" s="103">
        <f>'支出-2'!E274</f>
        <v>0</v>
      </c>
      <c r="G272" s="11"/>
      <c r="H272" s="8"/>
    </row>
    <row r="273" spans="1:8" ht="17.25" customHeight="1">
      <c r="A273" s="110"/>
      <c r="B273" s="114"/>
      <c r="C273" s="101">
        <f>'支出-按经济分类'!A273</f>
        <v>0</v>
      </c>
      <c r="D273" s="100">
        <f>'支出-按经济分类'!B273</f>
        <v>0</v>
      </c>
      <c r="E273" s="102">
        <f>'支出-2'!D275</f>
        <v>0</v>
      </c>
      <c r="F273" s="103">
        <f>'支出-2'!E275</f>
        <v>0</v>
      </c>
      <c r="G273" s="11"/>
      <c r="H273" s="8"/>
    </row>
    <row r="274" spans="1:8" ht="17.25" customHeight="1">
      <c r="A274" s="110"/>
      <c r="B274" s="114"/>
      <c r="C274" s="101">
        <f>'支出-按经济分类'!A274</f>
        <v>0</v>
      </c>
      <c r="D274" s="100">
        <f>'支出-按经济分类'!B274</f>
        <v>0</v>
      </c>
      <c r="E274" s="102">
        <f>'支出-2'!D276</f>
        <v>0</v>
      </c>
      <c r="F274" s="103">
        <f>'支出-2'!E276</f>
        <v>0</v>
      </c>
      <c r="G274" s="11"/>
      <c r="H274" s="8"/>
    </row>
    <row r="275" spans="1:8" ht="17.25" customHeight="1">
      <c r="A275" s="110"/>
      <c r="B275" s="114"/>
      <c r="C275" s="101">
        <f>'支出-按经济分类'!A275</f>
        <v>0</v>
      </c>
      <c r="D275" s="100">
        <f>'支出-按经济分类'!B275</f>
        <v>0</v>
      </c>
      <c r="E275" s="102">
        <f>'支出-2'!D277</f>
        <v>0</v>
      </c>
      <c r="F275" s="103">
        <f>'支出-2'!E277</f>
        <v>0</v>
      </c>
      <c r="G275" s="11"/>
      <c r="H275" s="11"/>
    </row>
    <row r="276" spans="1:8" ht="17.25" customHeight="1">
      <c r="A276" s="110"/>
      <c r="B276" s="114"/>
      <c r="C276" s="101">
        <f>'支出-按经济分类'!A276</f>
        <v>0</v>
      </c>
      <c r="D276" s="100">
        <f>'支出-按经济分类'!B276</f>
        <v>0</v>
      </c>
      <c r="E276" s="102">
        <f>'支出-2'!D278</f>
        <v>0</v>
      </c>
      <c r="F276" s="103">
        <f>'支出-2'!E278</f>
        <v>0</v>
      </c>
      <c r="G276" s="11"/>
      <c r="H276" s="8"/>
    </row>
    <row r="277" spans="1:8" ht="17.25" customHeight="1">
      <c r="A277" s="110"/>
      <c r="B277" s="114"/>
      <c r="C277" s="101">
        <f>'支出-按经济分类'!A277</f>
        <v>0</v>
      </c>
      <c r="D277" s="100">
        <f>'支出-按经济分类'!B277</f>
        <v>0</v>
      </c>
      <c r="E277" s="102">
        <f>'支出-2'!D279</f>
        <v>0</v>
      </c>
      <c r="F277" s="103">
        <f>'支出-2'!E279</f>
        <v>0</v>
      </c>
      <c r="G277" s="11"/>
      <c r="H277" s="8"/>
    </row>
    <row r="278" spans="1:8" ht="17.25" customHeight="1">
      <c r="A278" s="110"/>
      <c r="B278" s="114"/>
      <c r="C278" s="101">
        <f>'支出-按经济分类'!A278</f>
        <v>0</v>
      </c>
      <c r="D278" s="100">
        <f>'支出-按经济分类'!B278</f>
        <v>0</v>
      </c>
      <c r="E278" s="102">
        <f>'支出-2'!D280</f>
        <v>0</v>
      </c>
      <c r="F278" s="103">
        <f>'支出-2'!E280</f>
        <v>0</v>
      </c>
      <c r="G278" s="11"/>
      <c r="H278" s="8"/>
    </row>
    <row r="279" spans="1:8" ht="17.25" customHeight="1">
      <c r="A279" s="110"/>
      <c r="B279" s="114"/>
      <c r="C279" s="101">
        <f>'支出-按经济分类'!A279</f>
        <v>0</v>
      </c>
      <c r="D279" s="100">
        <f>'支出-按经济分类'!B279</f>
        <v>0</v>
      </c>
      <c r="E279" s="102">
        <f>'支出-2'!D281</f>
        <v>0</v>
      </c>
      <c r="F279" s="103">
        <f>'支出-2'!E281</f>
        <v>0</v>
      </c>
      <c r="G279" s="11"/>
      <c r="H279" s="8"/>
    </row>
    <row r="280" spans="1:8" ht="17.25" customHeight="1">
      <c r="A280" s="110"/>
      <c r="B280" s="114"/>
      <c r="C280" s="101">
        <f>'支出-按经济分类'!A280</f>
        <v>0</v>
      </c>
      <c r="D280" s="100">
        <f>'支出-按经济分类'!B280</f>
        <v>0</v>
      </c>
      <c r="E280" s="102">
        <f>'支出-2'!D282</f>
        <v>0</v>
      </c>
      <c r="F280" s="103">
        <f>'支出-2'!E282</f>
        <v>0</v>
      </c>
      <c r="G280" s="8"/>
      <c r="H280" s="8"/>
    </row>
    <row r="281" spans="1:8" ht="17.25" customHeight="1">
      <c r="A281" s="110"/>
      <c r="B281" s="114"/>
      <c r="C281" s="101">
        <f>'支出-按经济分类'!A281</f>
        <v>0</v>
      </c>
      <c r="D281" s="100">
        <f>'支出-按经济分类'!B281</f>
        <v>0</v>
      </c>
      <c r="E281" s="102">
        <f>'支出-2'!D283</f>
        <v>0</v>
      </c>
      <c r="F281" s="103">
        <f>'支出-2'!E283</f>
        <v>0</v>
      </c>
      <c r="G281" s="8"/>
      <c r="H281" s="8"/>
    </row>
    <row r="282" spans="1:8" ht="17.25" customHeight="1">
      <c r="A282" s="110"/>
      <c r="B282" s="114"/>
      <c r="C282" s="101">
        <f>'支出-按经济分类'!A282</f>
        <v>0</v>
      </c>
      <c r="D282" s="100">
        <f>'支出-按经济分类'!B282</f>
        <v>0</v>
      </c>
      <c r="E282" s="102">
        <f>'支出-2'!D284</f>
        <v>0</v>
      </c>
      <c r="F282" s="103">
        <f>'支出-2'!E284</f>
        <v>0</v>
      </c>
      <c r="G282" s="8"/>
      <c r="H282" s="8"/>
    </row>
    <row r="283" spans="1:8" ht="17.25" customHeight="1">
      <c r="A283" s="110"/>
      <c r="B283" s="114"/>
      <c r="C283" s="101">
        <f>'支出-按经济分类'!A283</f>
        <v>0</v>
      </c>
      <c r="D283" s="100">
        <f>'支出-按经济分类'!B283</f>
        <v>0</v>
      </c>
      <c r="E283" s="102">
        <f>'支出-2'!D285</f>
        <v>0</v>
      </c>
      <c r="F283" s="103">
        <f>'支出-2'!E285</f>
        <v>0</v>
      </c>
      <c r="G283" s="8"/>
      <c r="H283" s="8"/>
    </row>
    <row r="284" spans="1:6" ht="17.25" customHeight="1">
      <c r="A284" s="110"/>
      <c r="B284" s="114"/>
      <c r="C284" s="101">
        <f>'支出-按经济分类'!A284</f>
        <v>0</v>
      </c>
      <c r="D284" s="100">
        <f>'支出-按经济分类'!B284</f>
        <v>0</v>
      </c>
      <c r="E284" s="102">
        <f>'支出-2'!D286</f>
        <v>0</v>
      </c>
      <c r="F284" s="103">
        <f>'支出-2'!E286</f>
        <v>0</v>
      </c>
    </row>
    <row r="285" spans="1:6" ht="17.25" customHeight="1">
      <c r="A285" s="110"/>
      <c r="B285" s="114"/>
      <c r="C285" s="101">
        <f>'支出-按经济分类'!A285</f>
        <v>0</v>
      </c>
      <c r="D285" s="100">
        <f>'支出-按经济分类'!B285</f>
        <v>0</v>
      </c>
      <c r="E285" s="102">
        <f>'支出-2'!D287</f>
        <v>0</v>
      </c>
      <c r="F285" s="103">
        <f>'支出-2'!E287</f>
        <v>0</v>
      </c>
    </row>
    <row r="286" spans="1:6" ht="17.25" customHeight="1">
      <c r="A286" s="110"/>
      <c r="B286" s="114"/>
      <c r="C286" s="101">
        <f>'支出-按经济分类'!A286</f>
        <v>0</v>
      </c>
      <c r="D286" s="100">
        <f>'支出-按经济分类'!B286</f>
        <v>0</v>
      </c>
      <c r="E286" s="102">
        <f>'支出-2'!D288</f>
        <v>0</v>
      </c>
      <c r="F286" s="103">
        <f>'支出-2'!E288</f>
        <v>0</v>
      </c>
    </row>
    <row r="287" spans="1:6" ht="17.25" customHeight="1">
      <c r="A287" s="110"/>
      <c r="B287" s="114"/>
      <c r="C287" s="101">
        <f>'支出-按经济分类'!A287</f>
        <v>0</v>
      </c>
      <c r="D287" s="100">
        <f>'支出-按经济分类'!B287</f>
        <v>0</v>
      </c>
      <c r="E287" s="102">
        <f>'支出-2'!D289</f>
        <v>0</v>
      </c>
      <c r="F287" s="103">
        <f>'支出-2'!E289</f>
        <v>0</v>
      </c>
    </row>
    <row r="288" spans="1:6" ht="17.25" customHeight="1">
      <c r="A288" s="110"/>
      <c r="B288" s="114"/>
      <c r="C288" s="101">
        <f>'支出-按经济分类'!A288</f>
        <v>0</v>
      </c>
      <c r="D288" s="100">
        <f>'支出-按经济分类'!B288</f>
        <v>0</v>
      </c>
      <c r="E288" s="102">
        <f>'支出-2'!D290</f>
        <v>0</v>
      </c>
      <c r="F288" s="103">
        <f>'支出-2'!E290</f>
        <v>0</v>
      </c>
    </row>
    <row r="289" spans="1:6" ht="17.25" customHeight="1">
      <c r="A289" s="110"/>
      <c r="B289" s="114"/>
      <c r="C289" s="101">
        <f>'支出-按经济分类'!A289</f>
        <v>0</v>
      </c>
      <c r="D289" s="100">
        <f>'支出-按经济分类'!B289</f>
        <v>0</v>
      </c>
      <c r="E289" s="102">
        <f>'支出-2'!D291</f>
        <v>0</v>
      </c>
      <c r="F289" s="103">
        <f>'支出-2'!E291</f>
        <v>0</v>
      </c>
    </row>
    <row r="290" spans="1:6" ht="17.25" customHeight="1">
      <c r="A290" s="110"/>
      <c r="B290" s="114"/>
      <c r="C290" s="101">
        <f>'支出-按经济分类'!A290</f>
        <v>0</v>
      </c>
      <c r="D290" s="100">
        <f>'支出-按经济分类'!B290</f>
        <v>0</v>
      </c>
      <c r="E290" s="102">
        <f>'支出-2'!D292</f>
        <v>0</v>
      </c>
      <c r="F290" s="103">
        <f>'支出-2'!E292</f>
        <v>0</v>
      </c>
    </row>
    <row r="291" spans="1:6" ht="17.25" customHeight="1">
      <c r="A291" s="110"/>
      <c r="B291" s="114"/>
      <c r="C291" s="101">
        <f>'支出-按经济分类'!A291</f>
        <v>0</v>
      </c>
      <c r="D291" s="100">
        <f>'支出-按经济分类'!B291</f>
        <v>0</v>
      </c>
      <c r="E291" s="102">
        <f>'支出-2'!D293</f>
        <v>0</v>
      </c>
      <c r="F291" s="103">
        <f>'支出-2'!E293</f>
        <v>0</v>
      </c>
    </row>
    <row r="292" spans="1:6" ht="17.25" customHeight="1">
      <c r="A292" s="110"/>
      <c r="B292" s="114"/>
      <c r="C292" s="101">
        <f>'支出-按经济分类'!A292</f>
        <v>0</v>
      </c>
      <c r="D292" s="100">
        <f>'支出-按经济分类'!B292</f>
        <v>0</v>
      </c>
      <c r="E292" s="102">
        <f>'支出-2'!D294</f>
        <v>0</v>
      </c>
      <c r="F292" s="103">
        <f>'支出-2'!E294</f>
        <v>0</v>
      </c>
    </row>
    <row r="293" spans="1:6" ht="17.25" customHeight="1">
      <c r="A293" s="110"/>
      <c r="B293" s="114"/>
      <c r="C293" s="101">
        <f>'支出-按经济分类'!A293</f>
        <v>0</v>
      </c>
      <c r="D293" s="100">
        <f>'支出-按经济分类'!B293</f>
        <v>0</v>
      </c>
      <c r="E293" s="102">
        <f>'支出-2'!D295</f>
        <v>0</v>
      </c>
      <c r="F293" s="103">
        <f>'支出-2'!E295</f>
        <v>0</v>
      </c>
    </row>
    <row r="294" spans="1:6" ht="17.25" customHeight="1">
      <c r="A294" s="110"/>
      <c r="B294" s="114"/>
      <c r="C294" s="101">
        <f>'支出-按经济分类'!A294</f>
        <v>0</v>
      </c>
      <c r="D294" s="100">
        <f>'支出-按经济分类'!B294</f>
        <v>0</v>
      </c>
      <c r="E294" s="102">
        <f>'支出-2'!D296</f>
        <v>0</v>
      </c>
      <c r="F294" s="103">
        <f>'支出-2'!E296</f>
        <v>0</v>
      </c>
    </row>
    <row r="295" spans="1:8" ht="17.25" customHeight="1">
      <c r="A295" s="110"/>
      <c r="B295" s="111"/>
      <c r="C295" s="101">
        <f>'支出-按经济分类'!A295</f>
        <v>0</v>
      </c>
      <c r="D295" s="100">
        <f>'支出-按经济分类'!B295</f>
        <v>0</v>
      </c>
      <c r="E295" s="102">
        <f>'支出-2'!D297</f>
        <v>0</v>
      </c>
      <c r="F295" s="103">
        <f>'支出-2'!E297</f>
        <v>0</v>
      </c>
      <c r="G295" s="11"/>
      <c r="H295" s="8"/>
    </row>
    <row r="296" spans="1:8" ht="17.25" customHeight="1">
      <c r="A296" s="110"/>
      <c r="B296" s="97"/>
      <c r="C296" s="101">
        <f>'支出-按经济分类'!A296</f>
        <v>0</v>
      </c>
      <c r="D296" s="100">
        <f>'支出-按经济分类'!B296</f>
        <v>0</v>
      </c>
      <c r="E296" s="102">
        <f>'支出-2'!D298</f>
        <v>0</v>
      </c>
      <c r="F296" s="103">
        <f>'支出-2'!E298</f>
        <v>0</v>
      </c>
      <c r="G296" s="11"/>
      <c r="H296" s="8"/>
    </row>
    <row r="297" spans="1:8" ht="17.25" customHeight="1">
      <c r="A297" s="110"/>
      <c r="B297" s="97"/>
      <c r="C297" s="101">
        <f>'支出-按经济分类'!A297</f>
        <v>0</v>
      </c>
      <c r="D297" s="100">
        <f>'支出-按经济分类'!B297</f>
        <v>0</v>
      </c>
      <c r="E297" s="102">
        <f>'支出-2'!D299</f>
        <v>0</v>
      </c>
      <c r="F297" s="103">
        <f>'支出-2'!E299</f>
        <v>0</v>
      </c>
      <c r="G297" s="11"/>
      <c r="H297" s="8"/>
    </row>
    <row r="298" spans="1:8" ht="17.25" customHeight="1">
      <c r="A298" s="113"/>
      <c r="B298" s="97"/>
      <c r="C298" s="101">
        <f>'支出-按经济分类'!A298</f>
        <v>0</v>
      </c>
      <c r="D298" s="100">
        <f>'支出-按经济分类'!B298</f>
        <v>0</v>
      </c>
      <c r="E298" s="102">
        <f>'支出-2'!D300</f>
        <v>0</v>
      </c>
      <c r="F298" s="103">
        <f>'支出-2'!E300</f>
        <v>0</v>
      </c>
      <c r="G298" s="11"/>
      <c r="H298" s="8"/>
    </row>
    <row r="299" spans="1:8" ht="17.25" customHeight="1">
      <c r="A299" s="110"/>
      <c r="B299" s="114"/>
      <c r="C299" s="101">
        <f>'支出-按经济分类'!A299</f>
        <v>0</v>
      </c>
      <c r="D299" s="100">
        <f>'支出-按经济分类'!B299</f>
        <v>0</v>
      </c>
      <c r="E299" s="102">
        <f>'支出-2'!D301</f>
        <v>0</v>
      </c>
      <c r="F299" s="103">
        <f>'支出-2'!E301</f>
        <v>0</v>
      </c>
      <c r="G299" s="11"/>
      <c r="H299" s="8"/>
    </row>
    <row r="300" spans="1:8" ht="17.25" customHeight="1">
      <c r="A300" s="115"/>
      <c r="B300" s="114"/>
      <c r="C300" s="101">
        <f>'支出-按经济分类'!A300</f>
        <v>0</v>
      </c>
      <c r="D300" s="100">
        <f>'支出-按经济分类'!B300</f>
        <v>0</v>
      </c>
      <c r="E300" s="102">
        <f>'支出-2'!D302</f>
        <v>0</v>
      </c>
      <c r="F300" s="103">
        <f>'支出-2'!E302</f>
        <v>0</v>
      </c>
      <c r="G300" s="11"/>
      <c r="H300" s="8"/>
    </row>
    <row r="301" spans="1:8" ht="17.25" customHeight="1">
      <c r="A301" s="110"/>
      <c r="B301" s="114"/>
      <c r="C301" s="101">
        <f>'支出-按经济分类'!A301</f>
        <v>0</v>
      </c>
      <c r="D301" s="100">
        <f>'支出-按经济分类'!B301</f>
        <v>0</v>
      </c>
      <c r="E301" s="102">
        <f>'支出-2'!D303</f>
        <v>0</v>
      </c>
      <c r="F301" s="103">
        <f>'支出-2'!E303</f>
        <v>0</v>
      </c>
      <c r="G301" s="11"/>
      <c r="H301" s="8"/>
    </row>
    <row r="302" spans="1:8" ht="17.25" customHeight="1">
      <c r="A302" s="110"/>
      <c r="B302" s="114"/>
      <c r="C302" s="101">
        <f>'支出-按经济分类'!A302</f>
        <v>0</v>
      </c>
      <c r="D302" s="100">
        <f>'支出-按经济分类'!B302</f>
        <v>0</v>
      </c>
      <c r="E302" s="102">
        <f>'支出-2'!D304</f>
        <v>0</v>
      </c>
      <c r="F302" s="103">
        <f>'支出-2'!E304</f>
        <v>0</v>
      </c>
      <c r="G302" s="11"/>
      <c r="H302" s="8"/>
    </row>
    <row r="303" spans="1:8" ht="17.25" customHeight="1">
      <c r="A303" s="110"/>
      <c r="B303" s="114"/>
      <c r="C303" s="101">
        <f>'支出-按经济分类'!A303</f>
        <v>0</v>
      </c>
      <c r="D303" s="100">
        <f>'支出-按经济分类'!B303</f>
        <v>0</v>
      </c>
      <c r="E303" s="102">
        <f>'支出-2'!D305</f>
        <v>0</v>
      </c>
      <c r="F303" s="103">
        <f>'支出-2'!E305</f>
        <v>0</v>
      </c>
      <c r="G303" s="11"/>
      <c r="H303" s="11"/>
    </row>
    <row r="304" spans="1:8" ht="17.25" customHeight="1">
      <c r="A304" s="110"/>
      <c r="B304" s="114"/>
      <c r="C304" s="101">
        <f>'支出-按经济分类'!A304</f>
        <v>0</v>
      </c>
      <c r="D304" s="100">
        <f>'支出-按经济分类'!B304</f>
        <v>0</v>
      </c>
      <c r="E304" s="102">
        <f>'支出-2'!D306</f>
        <v>0</v>
      </c>
      <c r="F304" s="103">
        <f>'支出-2'!E306</f>
        <v>0</v>
      </c>
      <c r="G304" s="11"/>
      <c r="H304" s="8"/>
    </row>
    <row r="305" spans="1:8" ht="17.25" customHeight="1">
      <c r="A305" s="110"/>
      <c r="B305" s="114"/>
      <c r="C305" s="101">
        <f>'支出-按经济分类'!A305</f>
        <v>0</v>
      </c>
      <c r="D305" s="100">
        <f>'支出-按经济分类'!B305</f>
        <v>0</v>
      </c>
      <c r="E305" s="102">
        <f>'支出-2'!D307</f>
        <v>0</v>
      </c>
      <c r="F305" s="103">
        <f>'支出-2'!E307</f>
        <v>0</v>
      </c>
      <c r="G305" s="11"/>
      <c r="H305" s="8"/>
    </row>
    <row r="306" spans="1:8" ht="17.25" customHeight="1">
      <c r="A306" s="110"/>
      <c r="B306" s="114"/>
      <c r="C306" s="101">
        <f>'支出-按经济分类'!A306</f>
        <v>0</v>
      </c>
      <c r="D306" s="100">
        <f>'支出-按经济分类'!B306</f>
        <v>0</v>
      </c>
      <c r="E306" s="102">
        <f>'支出-2'!D308</f>
        <v>0</v>
      </c>
      <c r="F306" s="103">
        <f>'支出-2'!E308</f>
        <v>0</v>
      </c>
      <c r="G306" s="11"/>
      <c r="H306" s="8"/>
    </row>
    <row r="307" spans="1:8" ht="17.25" customHeight="1">
      <c r="A307" s="110"/>
      <c r="B307" s="114"/>
      <c r="C307" s="101">
        <f>'支出-按经济分类'!A307</f>
        <v>0</v>
      </c>
      <c r="D307" s="100">
        <f>'支出-按经济分类'!B307</f>
        <v>0</v>
      </c>
      <c r="E307" s="102">
        <f>'支出-2'!D309</f>
        <v>0</v>
      </c>
      <c r="F307" s="103">
        <f>'支出-2'!E309</f>
        <v>0</v>
      </c>
      <c r="G307" s="11"/>
      <c r="H307" s="8"/>
    </row>
    <row r="308" spans="1:8" ht="17.25" customHeight="1">
      <c r="A308" s="110"/>
      <c r="B308" s="114"/>
      <c r="C308" s="101">
        <f>'支出-按经济分类'!A308</f>
        <v>0</v>
      </c>
      <c r="D308" s="100">
        <f>'支出-按经济分类'!B308</f>
        <v>0</v>
      </c>
      <c r="E308" s="102">
        <f>'支出-2'!D310</f>
        <v>0</v>
      </c>
      <c r="F308" s="103">
        <f>'支出-2'!E310</f>
        <v>0</v>
      </c>
      <c r="G308" s="8"/>
      <c r="H308" s="8"/>
    </row>
    <row r="309" spans="1:8" ht="17.25" customHeight="1">
      <c r="A309" s="110"/>
      <c r="B309" s="114"/>
      <c r="C309" s="101">
        <f>'支出-按经济分类'!A309</f>
        <v>0</v>
      </c>
      <c r="D309" s="100">
        <f>'支出-按经济分类'!B309</f>
        <v>0</v>
      </c>
      <c r="E309" s="102">
        <f>'支出-2'!D311</f>
        <v>0</v>
      </c>
      <c r="F309" s="103">
        <f>'支出-2'!E311</f>
        <v>0</v>
      </c>
      <c r="G309" s="8"/>
      <c r="H309" s="8"/>
    </row>
    <row r="310" spans="1:8" ht="17.25" customHeight="1">
      <c r="A310" s="110"/>
      <c r="B310" s="114"/>
      <c r="C310" s="101">
        <f>'支出-按经济分类'!A310</f>
        <v>0</v>
      </c>
      <c r="D310" s="100">
        <f>'支出-按经济分类'!B310</f>
        <v>0</v>
      </c>
      <c r="E310" s="102">
        <f>'支出-2'!D312</f>
        <v>0</v>
      </c>
      <c r="F310" s="103">
        <f>'支出-2'!E312</f>
        <v>0</v>
      </c>
      <c r="G310" s="8"/>
      <c r="H310" s="8"/>
    </row>
    <row r="311" spans="1:8" ht="17.25" customHeight="1">
      <c r="A311" s="110"/>
      <c r="B311" s="114"/>
      <c r="C311" s="101">
        <f>'支出-按经济分类'!A311</f>
        <v>0</v>
      </c>
      <c r="D311" s="100">
        <f>'支出-按经济分类'!B311</f>
        <v>0</v>
      </c>
      <c r="E311" s="102">
        <f>'支出-2'!D313</f>
        <v>0</v>
      </c>
      <c r="F311" s="103">
        <f>'支出-2'!E313</f>
        <v>0</v>
      </c>
      <c r="G311" s="8"/>
      <c r="H311" s="8"/>
    </row>
    <row r="312" spans="1:6" ht="17.25" customHeight="1">
      <c r="A312" s="110"/>
      <c r="B312" s="114"/>
      <c r="C312" s="101">
        <f>'支出-按经济分类'!A312</f>
        <v>0</v>
      </c>
      <c r="D312" s="100">
        <f>'支出-按经济分类'!B312</f>
        <v>0</v>
      </c>
      <c r="E312" s="102">
        <f>'支出-2'!D314</f>
        <v>0</v>
      </c>
      <c r="F312" s="103">
        <f>'支出-2'!E314</f>
        <v>0</v>
      </c>
    </row>
    <row r="313" spans="1:6" ht="17.25" customHeight="1">
      <c r="A313" s="110"/>
      <c r="B313" s="114"/>
      <c r="C313" s="101">
        <f>'支出-按经济分类'!A313</f>
        <v>0</v>
      </c>
      <c r="D313" s="100">
        <f>'支出-按经济分类'!B313</f>
        <v>0</v>
      </c>
      <c r="E313" s="102">
        <f>'支出-2'!D315</f>
        <v>0</v>
      </c>
      <c r="F313" s="103">
        <f>'支出-2'!E315</f>
        <v>0</v>
      </c>
    </row>
    <row r="314" spans="1:6" ht="17.25" customHeight="1">
      <c r="A314" s="110"/>
      <c r="B314" s="114"/>
      <c r="C314" s="101">
        <f>'支出-按经济分类'!A314</f>
        <v>0</v>
      </c>
      <c r="D314" s="100">
        <f>'支出-按经济分类'!B314</f>
        <v>0</v>
      </c>
      <c r="E314" s="102">
        <f>'支出-2'!D316</f>
        <v>0</v>
      </c>
      <c r="F314" s="103">
        <f>'支出-2'!E316</f>
        <v>0</v>
      </c>
    </row>
    <row r="315" spans="1:6" ht="17.25" customHeight="1">
      <c r="A315" s="110"/>
      <c r="B315" s="114"/>
      <c r="C315" s="101">
        <f>'支出-按经济分类'!A315</f>
        <v>0</v>
      </c>
      <c r="D315" s="100">
        <f>'支出-按经济分类'!B315</f>
        <v>0</v>
      </c>
      <c r="E315" s="102">
        <f>'支出-2'!D317</f>
        <v>0</v>
      </c>
      <c r="F315" s="103">
        <f>'支出-2'!E317</f>
        <v>0</v>
      </c>
    </row>
    <row r="316" spans="1:6" ht="17.25" customHeight="1">
      <c r="A316" s="110"/>
      <c r="B316" s="114"/>
      <c r="C316" s="101">
        <f>'支出-按经济分类'!A316</f>
        <v>0</v>
      </c>
      <c r="D316" s="100">
        <f>'支出-按经济分类'!B316</f>
        <v>0</v>
      </c>
      <c r="E316" s="102">
        <f>'支出-2'!D318</f>
        <v>0</v>
      </c>
      <c r="F316" s="103">
        <f>'支出-2'!E318</f>
        <v>0</v>
      </c>
    </row>
    <row r="317" spans="1:6" ht="17.25" customHeight="1">
      <c r="A317" s="110"/>
      <c r="B317" s="114"/>
      <c r="C317" s="101">
        <f>'支出-按经济分类'!A317</f>
        <v>0</v>
      </c>
      <c r="D317" s="100">
        <f>'支出-按经济分类'!B317</f>
        <v>0</v>
      </c>
      <c r="E317" s="102">
        <f>'支出-2'!D319</f>
        <v>0</v>
      </c>
      <c r="F317" s="103">
        <f>'支出-2'!E319</f>
        <v>0</v>
      </c>
    </row>
    <row r="318" spans="1:6" ht="17.25" customHeight="1">
      <c r="A318" s="110"/>
      <c r="B318" s="114"/>
      <c r="C318" s="101">
        <f>'支出-按经济分类'!A318</f>
        <v>0</v>
      </c>
      <c r="D318" s="100">
        <f>'支出-按经济分类'!B318</f>
        <v>0</v>
      </c>
      <c r="E318" s="102">
        <f>'支出-2'!D320</f>
        <v>0</v>
      </c>
      <c r="F318" s="103">
        <f>'支出-2'!E320</f>
        <v>0</v>
      </c>
    </row>
    <row r="319" spans="1:6" ht="17.25" customHeight="1">
      <c r="A319" s="110"/>
      <c r="B319" s="114"/>
      <c r="C319" s="101">
        <f>'支出-按经济分类'!A319</f>
        <v>0</v>
      </c>
      <c r="D319" s="100">
        <f>'支出-按经济分类'!B319</f>
        <v>0</v>
      </c>
      <c r="E319" s="102">
        <f>'支出-2'!D321</f>
        <v>0</v>
      </c>
      <c r="F319" s="103">
        <f>'支出-2'!E321</f>
        <v>0</v>
      </c>
    </row>
    <row r="320" spans="1:6" ht="17.25" customHeight="1">
      <c r="A320" s="110"/>
      <c r="B320" s="114"/>
      <c r="C320" s="101">
        <f>'支出-按经济分类'!A320</f>
        <v>0</v>
      </c>
      <c r="D320" s="100">
        <f>'支出-按经济分类'!B320</f>
        <v>0</v>
      </c>
      <c r="E320" s="102">
        <f>'支出-2'!D322</f>
        <v>0</v>
      </c>
      <c r="F320" s="103">
        <f>'支出-2'!E322</f>
        <v>0</v>
      </c>
    </row>
    <row r="321" spans="1:6" ht="17.25" customHeight="1">
      <c r="A321" s="110"/>
      <c r="B321" s="114"/>
      <c r="C321" s="101">
        <f>'支出-按经济分类'!A321</f>
        <v>0</v>
      </c>
      <c r="D321" s="100">
        <f>'支出-按经济分类'!B321</f>
        <v>0</v>
      </c>
      <c r="E321" s="102">
        <f>'支出-2'!D323</f>
        <v>0</v>
      </c>
      <c r="F321" s="103">
        <f>'支出-2'!E323</f>
        <v>0</v>
      </c>
    </row>
    <row r="322" spans="1:6" ht="17.25" customHeight="1">
      <c r="A322" s="110"/>
      <c r="B322" s="114"/>
      <c r="C322" s="101">
        <f>'支出-按经济分类'!A322</f>
        <v>0</v>
      </c>
      <c r="D322" s="100">
        <f>'支出-按经济分类'!B322</f>
        <v>0</v>
      </c>
      <c r="E322" s="102">
        <f>'支出-2'!D324</f>
        <v>0</v>
      </c>
      <c r="F322" s="103">
        <f>'支出-2'!E324</f>
        <v>0</v>
      </c>
    </row>
    <row r="323" spans="1:6" ht="17.25" customHeight="1">
      <c r="A323" s="110"/>
      <c r="B323" s="114"/>
      <c r="C323" s="101">
        <f>'支出-按经济分类'!A323</f>
        <v>0</v>
      </c>
      <c r="D323" s="100">
        <f>'支出-按经济分类'!B323</f>
        <v>0</v>
      </c>
      <c r="E323" s="102">
        <f>'支出-2'!D325</f>
        <v>0</v>
      </c>
      <c r="F323" s="103">
        <f>'支出-2'!E325</f>
        <v>0</v>
      </c>
    </row>
    <row r="324" spans="1:6" ht="17.25" customHeight="1">
      <c r="A324" s="110"/>
      <c r="B324" s="114"/>
      <c r="C324" s="101">
        <f>'支出-按经济分类'!A324</f>
        <v>0</v>
      </c>
      <c r="D324" s="100">
        <f>'支出-按经济分类'!B324</f>
        <v>0</v>
      </c>
      <c r="E324" s="102">
        <f>'支出-2'!D326</f>
        <v>0</v>
      </c>
      <c r="F324" s="103">
        <f>'支出-2'!E326</f>
        <v>0</v>
      </c>
    </row>
    <row r="325" spans="1:6" ht="17.25" customHeight="1">
      <c r="A325" s="110"/>
      <c r="B325" s="114"/>
      <c r="C325" s="101">
        <f>'支出-按经济分类'!A325</f>
        <v>0</v>
      </c>
      <c r="D325" s="100">
        <f>'支出-按经济分类'!B325</f>
        <v>0</v>
      </c>
      <c r="E325" s="102">
        <f>'支出-2'!D327</f>
        <v>0</v>
      </c>
      <c r="F325" s="103">
        <f>'支出-2'!E327</f>
        <v>0</v>
      </c>
    </row>
    <row r="326" spans="1:6" ht="17.25" customHeight="1">
      <c r="A326" s="110"/>
      <c r="B326" s="114"/>
      <c r="C326" s="101">
        <f>'支出-按经济分类'!A326</f>
        <v>0</v>
      </c>
      <c r="D326" s="100">
        <f>'支出-按经济分类'!B326</f>
        <v>0</v>
      </c>
      <c r="E326" s="102">
        <f>'支出-2'!D328</f>
        <v>0</v>
      </c>
      <c r="F326" s="103">
        <f>'支出-2'!E328</f>
        <v>0</v>
      </c>
    </row>
    <row r="327" spans="1:8" ht="17.25" customHeight="1">
      <c r="A327" s="110"/>
      <c r="B327" s="111"/>
      <c r="C327" s="101">
        <f>'支出-按经济分类'!A327</f>
        <v>0</v>
      </c>
      <c r="D327" s="100">
        <f>'支出-按经济分类'!B327</f>
        <v>0</v>
      </c>
      <c r="E327" s="102">
        <f>'支出-2'!D329</f>
        <v>0</v>
      </c>
      <c r="F327" s="103">
        <f>'支出-2'!E329</f>
        <v>0</v>
      </c>
      <c r="G327" s="11"/>
      <c r="H327" s="8"/>
    </row>
    <row r="328" spans="1:8" ht="17.25" customHeight="1">
      <c r="A328" s="110"/>
      <c r="B328" s="97"/>
      <c r="C328" s="101">
        <f>'支出-按经济分类'!A328</f>
        <v>0</v>
      </c>
      <c r="D328" s="100">
        <f>'支出-按经济分类'!B328</f>
        <v>0</v>
      </c>
      <c r="E328" s="102">
        <f>'支出-2'!D330</f>
        <v>0</v>
      </c>
      <c r="F328" s="103">
        <f>'支出-2'!E330</f>
        <v>0</v>
      </c>
      <c r="G328" s="11"/>
      <c r="H328" s="8"/>
    </row>
    <row r="329" spans="1:8" ht="17.25" customHeight="1">
      <c r="A329" s="110"/>
      <c r="B329" s="97"/>
      <c r="C329" s="101">
        <f>'支出-按经济分类'!A329</f>
        <v>0</v>
      </c>
      <c r="D329" s="100">
        <f>'支出-按经济分类'!B329</f>
        <v>0</v>
      </c>
      <c r="E329" s="102">
        <f>'支出-2'!D331</f>
        <v>0</v>
      </c>
      <c r="F329" s="103">
        <f>'支出-2'!E331</f>
        <v>0</v>
      </c>
      <c r="G329" s="11"/>
      <c r="H329" s="8"/>
    </row>
    <row r="330" spans="1:8" ht="17.25" customHeight="1">
      <c r="A330" s="113"/>
      <c r="B330" s="97"/>
      <c r="C330" s="101">
        <f>'支出-按经济分类'!A330</f>
        <v>0</v>
      </c>
      <c r="D330" s="100">
        <f>'支出-按经济分类'!B330</f>
        <v>0</v>
      </c>
      <c r="E330" s="102">
        <f>'支出-2'!D332</f>
        <v>0</v>
      </c>
      <c r="F330" s="103">
        <f>'支出-2'!E332</f>
        <v>0</v>
      </c>
      <c r="G330" s="11"/>
      <c r="H330" s="8"/>
    </row>
    <row r="331" spans="1:8" ht="17.25" customHeight="1">
      <c r="A331" s="110"/>
      <c r="B331" s="114"/>
      <c r="C331" s="101">
        <f>'支出-按经济分类'!A331</f>
        <v>0</v>
      </c>
      <c r="D331" s="100">
        <f>'支出-按经济分类'!B331</f>
        <v>0</v>
      </c>
      <c r="E331" s="102">
        <f>'支出-2'!D333</f>
        <v>0</v>
      </c>
      <c r="F331" s="103">
        <f>'支出-2'!E333</f>
        <v>0</v>
      </c>
      <c r="G331" s="11"/>
      <c r="H331" s="8"/>
    </row>
    <row r="332" spans="1:8" ht="17.25" customHeight="1">
      <c r="A332" s="115"/>
      <c r="B332" s="114"/>
      <c r="C332" s="101">
        <f>'支出-按经济分类'!A332</f>
        <v>0</v>
      </c>
      <c r="D332" s="100">
        <f>'支出-按经济分类'!B332</f>
        <v>0</v>
      </c>
      <c r="E332" s="102">
        <f>'支出-2'!D334</f>
        <v>0</v>
      </c>
      <c r="F332" s="103">
        <f>'支出-2'!E334</f>
        <v>0</v>
      </c>
      <c r="G332" s="11"/>
      <c r="H332" s="8"/>
    </row>
    <row r="333" spans="1:8" ht="17.25" customHeight="1">
      <c r="A333" s="110"/>
      <c r="B333" s="114"/>
      <c r="C333" s="101">
        <f>'支出-按经济分类'!A333</f>
        <v>0</v>
      </c>
      <c r="D333" s="100">
        <f>'支出-按经济分类'!B333</f>
        <v>0</v>
      </c>
      <c r="E333" s="102">
        <f>'支出-2'!D335</f>
        <v>0</v>
      </c>
      <c r="F333" s="103">
        <f>'支出-2'!E335</f>
        <v>0</v>
      </c>
      <c r="G333" s="11"/>
      <c r="H333" s="8"/>
    </row>
    <row r="334" spans="1:8" ht="17.25" customHeight="1">
      <c r="A334" s="110"/>
      <c r="B334" s="114"/>
      <c r="C334" s="101">
        <f>'支出-按经济分类'!A334</f>
        <v>0</v>
      </c>
      <c r="D334" s="100">
        <f>'支出-按经济分类'!B334</f>
        <v>0</v>
      </c>
      <c r="E334" s="102">
        <f>'支出-2'!D336</f>
        <v>0</v>
      </c>
      <c r="F334" s="103">
        <f>'支出-2'!E336</f>
        <v>0</v>
      </c>
      <c r="G334" s="11"/>
      <c r="H334" s="8"/>
    </row>
    <row r="335" spans="1:8" ht="17.25" customHeight="1">
      <c r="A335" s="110"/>
      <c r="B335" s="114"/>
      <c r="C335" s="101">
        <f>'支出-按经济分类'!A335</f>
        <v>0</v>
      </c>
      <c r="D335" s="100">
        <f>'支出-按经济分类'!B335</f>
        <v>0</v>
      </c>
      <c r="E335" s="102">
        <f>'支出-2'!D337</f>
        <v>0</v>
      </c>
      <c r="F335" s="103">
        <f>'支出-2'!E337</f>
        <v>0</v>
      </c>
      <c r="G335" s="11"/>
      <c r="H335" s="11"/>
    </row>
    <row r="336" spans="1:8" ht="17.25" customHeight="1">
      <c r="A336" s="110"/>
      <c r="B336" s="114"/>
      <c r="C336" s="101">
        <f>'支出-按经济分类'!A336</f>
        <v>0</v>
      </c>
      <c r="D336" s="100">
        <f>'支出-按经济分类'!B336</f>
        <v>0</v>
      </c>
      <c r="E336" s="102">
        <f>'支出-2'!D338</f>
        <v>0</v>
      </c>
      <c r="F336" s="103">
        <f>'支出-2'!E338</f>
        <v>0</v>
      </c>
      <c r="G336" s="11"/>
      <c r="H336" s="8"/>
    </row>
    <row r="337" spans="1:8" ht="17.25" customHeight="1">
      <c r="A337" s="110"/>
      <c r="B337" s="114"/>
      <c r="C337" s="101">
        <f>'支出-按经济分类'!A337</f>
        <v>0</v>
      </c>
      <c r="D337" s="100">
        <f>'支出-按经济分类'!B337</f>
        <v>0</v>
      </c>
      <c r="E337" s="102">
        <f>'支出-2'!D339</f>
        <v>0</v>
      </c>
      <c r="F337" s="103">
        <f>'支出-2'!E339</f>
        <v>0</v>
      </c>
      <c r="G337" s="11"/>
      <c r="H337" s="8"/>
    </row>
    <row r="338" spans="1:8" ht="17.25" customHeight="1">
      <c r="A338" s="110"/>
      <c r="B338" s="114"/>
      <c r="C338" s="101">
        <f>'支出-按经济分类'!A338</f>
        <v>0</v>
      </c>
      <c r="D338" s="100">
        <f>'支出-按经济分类'!B338</f>
        <v>0</v>
      </c>
      <c r="E338" s="102">
        <f>'支出-2'!D340</f>
        <v>0</v>
      </c>
      <c r="F338" s="103">
        <f>'支出-2'!E340</f>
        <v>0</v>
      </c>
      <c r="G338" s="11"/>
      <c r="H338" s="8"/>
    </row>
    <row r="339" spans="1:8" ht="17.25" customHeight="1">
      <c r="A339" s="110"/>
      <c r="B339" s="114"/>
      <c r="C339" s="101">
        <f>'支出-按经济分类'!A339</f>
        <v>0</v>
      </c>
      <c r="D339" s="100">
        <f>'支出-按经济分类'!B339</f>
        <v>0</v>
      </c>
      <c r="E339" s="102">
        <f>'支出-2'!D341</f>
        <v>0</v>
      </c>
      <c r="F339" s="103">
        <f>'支出-2'!E341</f>
        <v>0</v>
      </c>
      <c r="G339" s="11"/>
      <c r="H339" s="8"/>
    </row>
    <row r="340" spans="1:8" ht="17.25" customHeight="1">
      <c r="A340" s="110"/>
      <c r="B340" s="114"/>
      <c r="C340" s="101">
        <f>'支出-按经济分类'!A340</f>
        <v>0</v>
      </c>
      <c r="D340" s="100">
        <f>'支出-按经济分类'!B340</f>
        <v>0</v>
      </c>
      <c r="E340" s="102">
        <f>'支出-2'!D342</f>
        <v>0</v>
      </c>
      <c r="F340" s="103">
        <f>'支出-2'!E342</f>
        <v>0</v>
      </c>
      <c r="G340" s="8"/>
      <c r="H340" s="8"/>
    </row>
    <row r="341" spans="1:8" ht="17.25" customHeight="1">
      <c r="A341" s="110"/>
      <c r="B341" s="114"/>
      <c r="C341" s="101">
        <f>'支出-按经济分类'!A341</f>
        <v>0</v>
      </c>
      <c r="D341" s="100">
        <f>'支出-按经济分类'!B341</f>
        <v>0</v>
      </c>
      <c r="E341" s="102">
        <f>'支出-2'!D343</f>
        <v>0</v>
      </c>
      <c r="F341" s="103">
        <f>'支出-2'!E343</f>
        <v>0</v>
      </c>
      <c r="G341" s="8"/>
      <c r="H341" s="8"/>
    </row>
    <row r="342" spans="1:8" ht="17.25" customHeight="1">
      <c r="A342" s="110"/>
      <c r="B342" s="114"/>
      <c r="C342" s="101">
        <f>'支出-按经济分类'!A342</f>
        <v>0</v>
      </c>
      <c r="D342" s="100">
        <f>'支出-按经济分类'!B342</f>
        <v>0</v>
      </c>
      <c r="E342" s="102">
        <f>'支出-2'!D344</f>
        <v>0</v>
      </c>
      <c r="F342" s="103">
        <f>'支出-2'!E344</f>
        <v>0</v>
      </c>
      <c r="G342" s="8"/>
      <c r="H342" s="8"/>
    </row>
    <row r="343" spans="1:8" ht="17.25" customHeight="1">
      <c r="A343" s="110"/>
      <c r="B343" s="114"/>
      <c r="C343" s="101">
        <f>'支出-按经济分类'!A343</f>
        <v>0</v>
      </c>
      <c r="D343" s="100">
        <f>'支出-按经济分类'!B343</f>
        <v>0</v>
      </c>
      <c r="E343" s="102">
        <f>'支出-2'!D345</f>
        <v>0</v>
      </c>
      <c r="F343" s="103">
        <f>'支出-2'!E345</f>
        <v>0</v>
      </c>
      <c r="G343" s="8"/>
      <c r="H343" s="8"/>
    </row>
    <row r="344" spans="1:6" ht="17.25" customHeight="1">
      <c r="A344" s="110"/>
      <c r="B344" s="114"/>
      <c r="C344" s="101">
        <f>'支出-按经济分类'!A344</f>
        <v>0</v>
      </c>
      <c r="D344" s="100">
        <f>'支出-按经济分类'!B344</f>
        <v>0</v>
      </c>
      <c r="E344" s="102">
        <f>'支出-2'!D346</f>
        <v>0</v>
      </c>
      <c r="F344" s="103">
        <f>'支出-2'!E346</f>
        <v>0</v>
      </c>
    </row>
    <row r="345" spans="1:6" ht="17.25" customHeight="1">
      <c r="A345" s="110"/>
      <c r="B345" s="114"/>
      <c r="C345" s="101">
        <f>'支出-按经济分类'!A345</f>
        <v>0</v>
      </c>
      <c r="D345" s="100">
        <f>'支出-按经济分类'!B345</f>
        <v>0</v>
      </c>
      <c r="E345" s="102">
        <f>'支出-2'!D347</f>
        <v>0</v>
      </c>
      <c r="F345" s="103">
        <f>'支出-2'!E347</f>
        <v>0</v>
      </c>
    </row>
    <row r="346" spans="1:6" ht="17.25" customHeight="1">
      <c r="A346" s="110"/>
      <c r="B346" s="114"/>
      <c r="C346" s="101">
        <f>'支出-按经济分类'!A346</f>
        <v>0</v>
      </c>
      <c r="D346" s="100">
        <f>'支出-按经济分类'!B346</f>
        <v>0</v>
      </c>
      <c r="E346" s="102">
        <f>'支出-2'!D348</f>
        <v>0</v>
      </c>
      <c r="F346" s="103">
        <f>'支出-2'!E348</f>
        <v>0</v>
      </c>
    </row>
    <row r="347" spans="1:6" ht="17.25" customHeight="1">
      <c r="A347" s="110"/>
      <c r="B347" s="114"/>
      <c r="C347" s="101">
        <f>'支出-按经济分类'!A347</f>
        <v>0</v>
      </c>
      <c r="D347" s="100">
        <f>'支出-按经济分类'!B347</f>
        <v>0</v>
      </c>
      <c r="E347" s="102">
        <f>'支出-2'!D349</f>
        <v>0</v>
      </c>
      <c r="F347" s="103">
        <f>'支出-2'!E349</f>
        <v>0</v>
      </c>
    </row>
    <row r="348" spans="1:6" ht="17.25" customHeight="1">
      <c r="A348" s="110"/>
      <c r="B348" s="114"/>
      <c r="C348" s="101">
        <f>'支出-按经济分类'!A348</f>
        <v>0</v>
      </c>
      <c r="D348" s="100">
        <f>'支出-按经济分类'!B348</f>
        <v>0</v>
      </c>
      <c r="E348" s="102">
        <f>'支出-2'!D350</f>
        <v>0</v>
      </c>
      <c r="F348" s="103">
        <f>'支出-2'!E350</f>
        <v>0</v>
      </c>
    </row>
    <row r="349" spans="1:6" ht="17.25" customHeight="1">
      <c r="A349" s="110"/>
      <c r="B349" s="114"/>
      <c r="C349" s="101">
        <f>'支出-按经济分类'!A349</f>
        <v>0</v>
      </c>
      <c r="D349" s="100">
        <f>'支出-按经济分类'!B349</f>
        <v>0</v>
      </c>
      <c r="E349" s="102">
        <f>'支出-2'!D351</f>
        <v>0</v>
      </c>
      <c r="F349" s="103">
        <f>'支出-2'!E351</f>
        <v>0</v>
      </c>
    </row>
    <row r="350" spans="1:6" ht="17.25" customHeight="1">
      <c r="A350" s="110"/>
      <c r="B350" s="114"/>
      <c r="C350" s="101">
        <f>'支出-按经济分类'!A350</f>
        <v>0</v>
      </c>
      <c r="D350" s="100">
        <f>'支出-按经济分类'!B350</f>
        <v>0</v>
      </c>
      <c r="E350" s="102">
        <f>'支出-2'!D352</f>
        <v>0</v>
      </c>
      <c r="F350" s="103">
        <f>'支出-2'!E352</f>
        <v>0</v>
      </c>
    </row>
    <row r="351" spans="1:6" ht="17.25" customHeight="1">
      <c r="A351" s="110"/>
      <c r="B351" s="114"/>
      <c r="C351" s="101">
        <f>'支出-按经济分类'!A351</f>
        <v>0</v>
      </c>
      <c r="D351" s="100">
        <f>'支出-按经济分类'!B351</f>
        <v>0</v>
      </c>
      <c r="E351" s="102">
        <f>'支出-2'!D353</f>
        <v>0</v>
      </c>
      <c r="F351" s="103">
        <f>'支出-2'!E353</f>
        <v>0</v>
      </c>
    </row>
    <row r="352" spans="1:6" ht="17.25" customHeight="1">
      <c r="A352" s="110"/>
      <c r="B352" s="114"/>
      <c r="C352" s="101">
        <f>'支出-按经济分类'!A352</f>
        <v>0</v>
      </c>
      <c r="D352" s="100">
        <f>'支出-按经济分类'!B352</f>
        <v>0</v>
      </c>
      <c r="E352" s="102">
        <f>'支出-2'!D354</f>
        <v>0</v>
      </c>
      <c r="F352" s="103">
        <f>'支出-2'!E354</f>
        <v>0</v>
      </c>
    </row>
    <row r="353" spans="1:6" ht="17.25" customHeight="1">
      <c r="A353" s="110"/>
      <c r="B353" s="114"/>
      <c r="C353" s="101">
        <f>'支出-按经济分类'!A353</f>
        <v>0</v>
      </c>
      <c r="D353" s="100">
        <f>'支出-按经济分类'!B353</f>
        <v>0</v>
      </c>
      <c r="E353" s="102">
        <f>'支出-2'!D355</f>
        <v>0</v>
      </c>
      <c r="F353" s="103">
        <f>'支出-2'!E355</f>
        <v>0</v>
      </c>
    </row>
    <row r="354" spans="1:6" ht="17.25" customHeight="1">
      <c r="A354" s="110"/>
      <c r="B354" s="114"/>
      <c r="C354" s="101">
        <f>'支出-按经济分类'!A354</f>
        <v>0</v>
      </c>
      <c r="D354" s="100">
        <f>'支出-按经济分类'!B354</f>
        <v>0</v>
      </c>
      <c r="E354" s="102">
        <f>'支出-2'!D356</f>
        <v>0</v>
      </c>
      <c r="F354" s="103">
        <f>'支出-2'!E356</f>
        <v>0</v>
      </c>
    </row>
    <row r="355" spans="1:8" ht="17.25" customHeight="1">
      <c r="A355" s="110"/>
      <c r="B355" s="111"/>
      <c r="C355" s="101">
        <f>'支出-按经济分类'!A355</f>
        <v>0</v>
      </c>
      <c r="D355" s="100">
        <f>'支出-按经济分类'!B355</f>
        <v>0</v>
      </c>
      <c r="E355" s="102">
        <f>'支出-2'!D357</f>
        <v>0</v>
      </c>
      <c r="F355" s="103">
        <f>'支出-2'!E357</f>
        <v>0</v>
      </c>
      <c r="G355" s="11"/>
      <c r="H355" s="8"/>
    </row>
    <row r="356" spans="1:8" ht="17.25" customHeight="1">
      <c r="A356" s="110"/>
      <c r="B356" s="97"/>
      <c r="C356" s="101">
        <f>'支出-按经济分类'!A356</f>
        <v>0</v>
      </c>
      <c r="D356" s="100">
        <f>'支出-按经济分类'!B356</f>
        <v>0</v>
      </c>
      <c r="E356" s="102">
        <f>'支出-2'!D358</f>
        <v>0</v>
      </c>
      <c r="F356" s="103">
        <f>'支出-2'!E358</f>
        <v>0</v>
      </c>
      <c r="G356" s="11"/>
      <c r="H356" s="8"/>
    </row>
    <row r="357" spans="1:8" ht="17.25" customHeight="1">
      <c r="A357" s="110"/>
      <c r="B357" s="114"/>
      <c r="C357" s="101">
        <f>'支出-按经济分类'!A357</f>
        <v>0</v>
      </c>
      <c r="D357" s="100">
        <f>'支出-按经济分类'!B357</f>
        <v>0</v>
      </c>
      <c r="E357" s="102">
        <f>'支出-2'!D359</f>
        <v>0</v>
      </c>
      <c r="F357" s="103">
        <f>'支出-2'!E359</f>
        <v>0</v>
      </c>
      <c r="G357" s="11"/>
      <c r="H357" s="8"/>
    </row>
    <row r="358" spans="1:8" ht="17.25" customHeight="1">
      <c r="A358" s="110"/>
      <c r="B358" s="114"/>
      <c r="C358" s="101">
        <f>'支出-按经济分类'!A358</f>
        <v>0</v>
      </c>
      <c r="D358" s="100">
        <f>'支出-按经济分类'!B358</f>
        <v>0</v>
      </c>
      <c r="E358" s="102">
        <f>'支出-2'!D360</f>
        <v>0</v>
      </c>
      <c r="F358" s="103">
        <f>'支出-2'!E360</f>
        <v>0</v>
      </c>
      <c r="G358" s="11"/>
      <c r="H358" s="8"/>
    </row>
    <row r="359" spans="1:8" ht="17.25" customHeight="1">
      <c r="A359" s="110"/>
      <c r="B359" s="114"/>
      <c r="C359" s="101">
        <f>'支出-按经济分类'!A359</f>
        <v>0</v>
      </c>
      <c r="D359" s="100">
        <f>'支出-按经济分类'!B359</f>
        <v>0</v>
      </c>
      <c r="E359" s="102">
        <f>'支出-2'!D361</f>
        <v>0</v>
      </c>
      <c r="F359" s="103">
        <f>'支出-2'!E361</f>
        <v>0</v>
      </c>
      <c r="G359" s="11"/>
      <c r="H359" s="8"/>
    </row>
    <row r="360" spans="1:8" ht="17.25" customHeight="1">
      <c r="A360" s="110"/>
      <c r="B360" s="114"/>
      <c r="C360" s="101">
        <f>'支出-按经济分类'!A360</f>
        <v>0</v>
      </c>
      <c r="D360" s="100">
        <f>'支出-按经济分类'!B360</f>
        <v>0</v>
      </c>
      <c r="E360" s="102">
        <f>'支出-2'!D362</f>
        <v>0</v>
      </c>
      <c r="F360" s="103">
        <f>'支出-2'!E362</f>
        <v>0</v>
      </c>
      <c r="G360" s="11"/>
      <c r="H360" s="8"/>
    </row>
    <row r="361" spans="1:8" ht="17.25" customHeight="1">
      <c r="A361" s="110"/>
      <c r="B361" s="114"/>
      <c r="C361" s="101">
        <f>'支出-按经济分类'!A361</f>
        <v>0</v>
      </c>
      <c r="D361" s="100">
        <f>'支出-按经济分类'!B361</f>
        <v>0</v>
      </c>
      <c r="E361" s="102">
        <f>'支出-2'!D363</f>
        <v>0</v>
      </c>
      <c r="F361" s="103">
        <f>'支出-2'!E363</f>
        <v>0</v>
      </c>
      <c r="G361" s="8"/>
      <c r="H361" s="8"/>
    </row>
    <row r="362" spans="1:8" ht="17.25" customHeight="1">
      <c r="A362" s="110"/>
      <c r="B362" s="114"/>
      <c r="C362" s="101">
        <f>'支出-按经济分类'!A362</f>
        <v>0</v>
      </c>
      <c r="D362" s="100">
        <f>'支出-按经济分类'!B362</f>
        <v>0</v>
      </c>
      <c r="E362" s="102">
        <f>'支出-2'!D364</f>
        <v>0</v>
      </c>
      <c r="F362" s="103">
        <f>'支出-2'!E364</f>
        <v>0</v>
      </c>
      <c r="G362" s="8"/>
      <c r="H362" s="8"/>
    </row>
    <row r="363" spans="1:8" ht="17.25" customHeight="1">
      <c r="A363" s="110"/>
      <c r="B363" s="114"/>
      <c r="C363" s="101">
        <f>'支出-按经济分类'!A363</f>
        <v>0</v>
      </c>
      <c r="D363" s="100">
        <f>'支出-按经济分类'!B363</f>
        <v>0</v>
      </c>
      <c r="E363" s="102">
        <f>'支出-2'!D365</f>
        <v>0</v>
      </c>
      <c r="F363" s="103">
        <f>'支出-2'!E365</f>
        <v>0</v>
      </c>
      <c r="G363" s="8"/>
      <c r="H363" s="8"/>
    </row>
    <row r="364" spans="1:8" ht="17.25" customHeight="1">
      <c r="A364" s="110"/>
      <c r="B364" s="114"/>
      <c r="C364" s="101">
        <f>'支出-按经济分类'!A364</f>
        <v>0</v>
      </c>
      <c r="D364" s="100">
        <f>'支出-按经济分类'!B364</f>
        <v>0</v>
      </c>
      <c r="E364" s="102">
        <f>'支出-2'!D366</f>
        <v>0</v>
      </c>
      <c r="F364" s="103">
        <f>'支出-2'!E366</f>
        <v>0</v>
      </c>
      <c r="G364" s="8"/>
      <c r="H364" s="8"/>
    </row>
    <row r="365" spans="1:6" ht="17.25" customHeight="1">
      <c r="A365" s="110"/>
      <c r="B365" s="114"/>
      <c r="C365" s="101">
        <f>'支出-按经济分类'!A365</f>
        <v>0</v>
      </c>
      <c r="D365" s="100">
        <f>'支出-按经济分类'!B365</f>
        <v>0</v>
      </c>
      <c r="E365" s="102">
        <f>'支出-2'!D367</f>
        <v>0</v>
      </c>
      <c r="F365" s="103">
        <f>'支出-2'!E367</f>
        <v>0</v>
      </c>
    </row>
    <row r="366" spans="1:6" ht="17.25" customHeight="1">
      <c r="A366" s="110"/>
      <c r="B366" s="114"/>
      <c r="C366" s="101">
        <f>'支出-按经济分类'!A366</f>
        <v>0</v>
      </c>
      <c r="D366" s="100">
        <f>'支出-按经济分类'!B366</f>
        <v>0</v>
      </c>
      <c r="E366" s="102">
        <f>'支出-2'!D368</f>
        <v>0</v>
      </c>
      <c r="F366" s="103">
        <f>'支出-2'!E368</f>
        <v>0</v>
      </c>
    </row>
    <row r="367" spans="1:6" ht="17.25" customHeight="1">
      <c r="A367" s="110"/>
      <c r="B367" s="114"/>
      <c r="C367" s="101">
        <f>'支出-按经济分类'!A367</f>
        <v>0</v>
      </c>
      <c r="D367" s="100">
        <f>'支出-按经济分类'!B367</f>
        <v>0</v>
      </c>
      <c r="E367" s="102">
        <f>'支出-2'!D369</f>
        <v>0</v>
      </c>
      <c r="F367" s="103">
        <f>'支出-2'!E369</f>
        <v>0</v>
      </c>
    </row>
    <row r="368" spans="1:6" ht="17.25" customHeight="1">
      <c r="A368" s="110"/>
      <c r="B368" s="114"/>
      <c r="C368" s="101">
        <f>'支出-按经济分类'!A368</f>
        <v>0</v>
      </c>
      <c r="D368" s="100">
        <f>'支出-按经济分类'!B368</f>
        <v>0</v>
      </c>
      <c r="E368" s="102">
        <f>'支出-2'!D370</f>
        <v>0</v>
      </c>
      <c r="F368" s="103">
        <f>'支出-2'!E370</f>
        <v>0</v>
      </c>
    </row>
    <row r="369" spans="1:6" ht="17.25" customHeight="1">
      <c r="A369" s="110"/>
      <c r="B369" s="114"/>
      <c r="C369" s="101">
        <f>'支出-按经济分类'!A369</f>
        <v>0</v>
      </c>
      <c r="D369" s="100">
        <f>'支出-按经济分类'!B369</f>
        <v>0</v>
      </c>
      <c r="E369" s="102">
        <f>'支出-2'!D371</f>
        <v>0</v>
      </c>
      <c r="F369" s="103">
        <f>'支出-2'!E371</f>
        <v>0</v>
      </c>
    </row>
    <row r="370" spans="1:6" ht="17.25" customHeight="1">
      <c r="A370" s="110"/>
      <c r="B370" s="114"/>
      <c r="C370" s="101">
        <f>'支出-按经济分类'!A370</f>
        <v>0</v>
      </c>
      <c r="D370" s="100">
        <f>'支出-按经济分类'!B370</f>
        <v>0</v>
      </c>
      <c r="E370" s="102">
        <f>'支出-2'!D372</f>
        <v>0</v>
      </c>
      <c r="F370" s="103">
        <f>'支出-2'!E372</f>
        <v>0</v>
      </c>
    </row>
    <row r="371" spans="1:6" ht="17.25" customHeight="1">
      <c r="A371" s="110"/>
      <c r="B371" s="114"/>
      <c r="C371" s="101">
        <f>'支出-按经济分类'!A371</f>
        <v>0</v>
      </c>
      <c r="D371" s="100">
        <f>'支出-按经济分类'!B371</f>
        <v>0</v>
      </c>
      <c r="E371" s="102">
        <f>'支出-2'!D373</f>
        <v>0</v>
      </c>
      <c r="F371" s="103">
        <f>'支出-2'!E373</f>
        <v>0</v>
      </c>
    </row>
    <row r="372" spans="1:6" ht="17.25" customHeight="1">
      <c r="A372" s="110"/>
      <c r="B372" s="114"/>
      <c r="C372" s="101">
        <f>'支出-按经济分类'!A372</f>
        <v>0</v>
      </c>
      <c r="D372" s="100">
        <f>'支出-按经济分类'!B372</f>
        <v>0</v>
      </c>
      <c r="E372" s="102">
        <f>'支出-2'!D374</f>
        <v>0</v>
      </c>
      <c r="F372" s="103">
        <f>'支出-2'!E374</f>
        <v>0</v>
      </c>
    </row>
    <row r="373" spans="1:6" ht="17.25" customHeight="1">
      <c r="A373" s="110"/>
      <c r="B373" s="114"/>
      <c r="C373" s="101">
        <f>'支出-按经济分类'!A373</f>
        <v>0</v>
      </c>
      <c r="D373" s="100">
        <f>'支出-按经济分类'!B373</f>
        <v>0</v>
      </c>
      <c r="E373" s="102">
        <f>'支出-2'!D375</f>
        <v>0</v>
      </c>
      <c r="F373" s="103">
        <f>'支出-2'!E375</f>
        <v>0</v>
      </c>
    </row>
    <row r="374" spans="1:6" ht="17.25" customHeight="1">
      <c r="A374" s="110"/>
      <c r="B374" s="114"/>
      <c r="C374" s="101">
        <f>'支出-按经济分类'!A374</f>
        <v>0</v>
      </c>
      <c r="D374" s="100">
        <f>'支出-按经济分类'!B374</f>
        <v>0</v>
      </c>
      <c r="E374" s="102">
        <f>'支出-2'!D376</f>
        <v>0</v>
      </c>
      <c r="F374" s="103">
        <f>'支出-2'!E376</f>
        <v>0</v>
      </c>
    </row>
    <row r="375" spans="1:6" ht="17.25" customHeight="1">
      <c r="A375" s="110"/>
      <c r="B375" s="114"/>
      <c r="C375" s="101">
        <f>'支出-按经济分类'!A375</f>
        <v>0</v>
      </c>
      <c r="D375" s="100">
        <f>'支出-按经济分类'!B375</f>
        <v>0</v>
      </c>
      <c r="E375" s="102">
        <f>'支出-2'!D377</f>
        <v>0</v>
      </c>
      <c r="F375" s="103">
        <f>'支出-2'!E377</f>
        <v>0</v>
      </c>
    </row>
    <row r="376" spans="1:6" ht="17.25" customHeight="1">
      <c r="A376" s="110"/>
      <c r="B376" s="114"/>
      <c r="C376" s="101">
        <f>'支出-按经济分类'!A376</f>
        <v>0</v>
      </c>
      <c r="D376" s="100">
        <f>'支出-按经济分类'!B376</f>
        <v>0</v>
      </c>
      <c r="E376" s="102">
        <f>'支出-2'!D378</f>
        <v>0</v>
      </c>
      <c r="F376" s="103">
        <f>'支出-2'!E378</f>
        <v>0</v>
      </c>
    </row>
    <row r="377" spans="1:8" ht="17.25" customHeight="1">
      <c r="A377" s="110"/>
      <c r="B377" s="111"/>
      <c r="C377" s="101">
        <f>'支出-按经济分类'!A377</f>
        <v>0</v>
      </c>
      <c r="D377" s="100">
        <f>'支出-按经济分类'!B377</f>
        <v>0</v>
      </c>
      <c r="E377" s="102">
        <f>'支出-2'!D379</f>
        <v>0</v>
      </c>
      <c r="F377" s="103">
        <f>'支出-2'!E379</f>
        <v>0</v>
      </c>
      <c r="G377" s="11"/>
      <c r="H377" s="8"/>
    </row>
    <row r="378" spans="1:8" ht="17.25" customHeight="1">
      <c r="A378" s="110"/>
      <c r="B378" s="97"/>
      <c r="C378" s="101">
        <f>'支出-按经济分类'!A378</f>
        <v>0</v>
      </c>
      <c r="D378" s="100">
        <f>'支出-按经济分类'!B378</f>
        <v>0</v>
      </c>
      <c r="E378" s="102">
        <f>'支出-2'!D380</f>
        <v>0</v>
      </c>
      <c r="F378" s="103">
        <f>'支出-2'!E380</f>
        <v>0</v>
      </c>
      <c r="G378" s="11"/>
      <c r="H378" s="8"/>
    </row>
    <row r="379" spans="1:8" ht="17.25" customHeight="1">
      <c r="A379" s="110"/>
      <c r="B379" s="114"/>
      <c r="C379" s="101">
        <f>'支出-按经济分类'!A379</f>
        <v>0</v>
      </c>
      <c r="D379" s="100">
        <f>'支出-按经济分类'!B379</f>
        <v>0</v>
      </c>
      <c r="E379" s="102">
        <f>'支出-2'!D381</f>
        <v>0</v>
      </c>
      <c r="F379" s="103">
        <f>'支出-2'!E381</f>
        <v>0</v>
      </c>
      <c r="G379" s="11"/>
      <c r="H379" s="8"/>
    </row>
    <row r="380" spans="1:8" ht="17.25" customHeight="1">
      <c r="A380" s="110"/>
      <c r="B380" s="114"/>
      <c r="C380" s="101">
        <f>'支出-按经济分类'!A380</f>
        <v>0</v>
      </c>
      <c r="D380" s="100">
        <f>'支出-按经济分类'!B380</f>
        <v>0</v>
      </c>
      <c r="E380" s="102">
        <f>'支出-2'!D382</f>
        <v>0</v>
      </c>
      <c r="F380" s="103">
        <f>'支出-2'!E382</f>
        <v>0</v>
      </c>
      <c r="G380" s="11"/>
      <c r="H380" s="8"/>
    </row>
    <row r="381" spans="1:8" ht="17.25" customHeight="1">
      <c r="A381" s="110"/>
      <c r="B381" s="114"/>
      <c r="C381" s="101">
        <f>'支出-按经济分类'!A381</f>
        <v>0</v>
      </c>
      <c r="D381" s="100">
        <f>'支出-按经济分类'!B381</f>
        <v>0</v>
      </c>
      <c r="E381" s="102">
        <f>'支出-2'!D383</f>
        <v>0</v>
      </c>
      <c r="F381" s="103">
        <f>'支出-2'!E383</f>
        <v>0</v>
      </c>
      <c r="G381" s="11"/>
      <c r="H381" s="8"/>
    </row>
    <row r="382" spans="1:8" ht="17.25" customHeight="1">
      <c r="A382" s="110"/>
      <c r="B382" s="114"/>
      <c r="C382" s="101">
        <f>'支出-按经济分类'!A382</f>
        <v>0</v>
      </c>
      <c r="D382" s="100">
        <f>'支出-按经济分类'!B382</f>
        <v>0</v>
      </c>
      <c r="E382" s="102">
        <f>'支出-2'!D384</f>
        <v>0</v>
      </c>
      <c r="F382" s="103">
        <f>'支出-2'!E384</f>
        <v>0</v>
      </c>
      <c r="G382" s="11"/>
      <c r="H382" s="8"/>
    </row>
    <row r="383" spans="1:8" ht="17.25" customHeight="1">
      <c r="A383" s="110"/>
      <c r="B383" s="114"/>
      <c r="C383" s="101">
        <f>'支出-按经济分类'!A383</f>
        <v>0</v>
      </c>
      <c r="D383" s="100">
        <f>'支出-按经济分类'!B383</f>
        <v>0</v>
      </c>
      <c r="E383" s="102">
        <f>'支出-2'!D385</f>
        <v>0</v>
      </c>
      <c r="F383" s="103">
        <f>'支出-2'!E385</f>
        <v>0</v>
      </c>
      <c r="G383" s="8"/>
      <c r="H383" s="8"/>
    </row>
    <row r="384" spans="1:8" ht="17.25" customHeight="1">
      <c r="A384" s="110"/>
      <c r="B384" s="114"/>
      <c r="C384" s="101">
        <f>'支出-按经济分类'!A384</f>
        <v>0</v>
      </c>
      <c r="D384" s="100">
        <f>'支出-按经济分类'!B384</f>
        <v>0</v>
      </c>
      <c r="E384" s="102">
        <f>'支出-2'!D386</f>
        <v>0</v>
      </c>
      <c r="F384" s="103">
        <f>'支出-2'!E386</f>
        <v>0</v>
      </c>
      <c r="G384" s="8"/>
      <c r="H384" s="8"/>
    </row>
    <row r="385" spans="1:8" ht="17.25" customHeight="1">
      <c r="A385" s="110"/>
      <c r="B385" s="114"/>
      <c r="C385" s="101">
        <f>'支出-按经济分类'!A385</f>
        <v>0</v>
      </c>
      <c r="D385" s="100">
        <f>'支出-按经济分类'!B385</f>
        <v>0</v>
      </c>
      <c r="E385" s="102">
        <f>'支出-2'!D387</f>
        <v>0</v>
      </c>
      <c r="F385" s="103">
        <f>'支出-2'!E387</f>
        <v>0</v>
      </c>
      <c r="G385" s="8"/>
      <c r="H385" s="8"/>
    </row>
    <row r="386" spans="1:8" ht="17.25" customHeight="1">
      <c r="A386" s="110"/>
      <c r="B386" s="114"/>
      <c r="C386" s="101">
        <f>'支出-按经济分类'!A386</f>
        <v>0</v>
      </c>
      <c r="D386" s="100">
        <f>'支出-按经济分类'!B386</f>
        <v>0</v>
      </c>
      <c r="E386" s="102">
        <f>'支出-2'!D388</f>
        <v>0</v>
      </c>
      <c r="F386" s="103">
        <f>'支出-2'!E388</f>
        <v>0</v>
      </c>
      <c r="G386" s="8"/>
      <c r="H386" s="8"/>
    </row>
    <row r="387" spans="1:6" ht="17.25" customHeight="1">
      <c r="A387" s="110"/>
      <c r="B387" s="114"/>
      <c r="C387" s="101">
        <f>'支出-按经济分类'!A387</f>
        <v>0</v>
      </c>
      <c r="D387" s="100">
        <f>'支出-按经济分类'!B387</f>
        <v>0</v>
      </c>
      <c r="E387" s="102">
        <f>'支出-2'!D389</f>
        <v>0</v>
      </c>
      <c r="F387" s="103">
        <f>'支出-2'!E389</f>
        <v>0</v>
      </c>
    </row>
    <row r="388" spans="1:6" ht="17.25" customHeight="1">
      <c r="A388" s="110"/>
      <c r="B388" s="114"/>
      <c r="C388" s="101">
        <f>'支出-按经济分类'!A388</f>
        <v>0</v>
      </c>
      <c r="D388" s="100">
        <f>'支出-按经济分类'!B388</f>
        <v>0</v>
      </c>
      <c r="E388" s="102">
        <f>'支出-2'!D390</f>
        <v>0</v>
      </c>
      <c r="F388" s="103">
        <f>'支出-2'!E390</f>
        <v>0</v>
      </c>
    </row>
    <row r="389" spans="1:6" ht="17.25" customHeight="1">
      <c r="A389" s="110"/>
      <c r="B389" s="114"/>
      <c r="C389" s="101">
        <f>'支出-按经济分类'!A389</f>
        <v>0</v>
      </c>
      <c r="D389" s="100">
        <f>'支出-按经济分类'!B389</f>
        <v>0</v>
      </c>
      <c r="E389" s="102">
        <f>'支出-2'!D391</f>
        <v>0</v>
      </c>
      <c r="F389" s="103">
        <f>'支出-2'!E391</f>
        <v>0</v>
      </c>
    </row>
    <row r="390" spans="1:6" ht="17.25" customHeight="1">
      <c r="A390" s="110"/>
      <c r="B390" s="114"/>
      <c r="C390" s="101">
        <f>'支出-按经济分类'!A390</f>
        <v>0</v>
      </c>
      <c r="D390" s="100">
        <f>'支出-按经济分类'!B390</f>
        <v>0</v>
      </c>
      <c r="E390" s="102">
        <f>'支出-2'!D392</f>
        <v>0</v>
      </c>
      <c r="F390" s="103">
        <f>'支出-2'!E392</f>
        <v>0</v>
      </c>
    </row>
    <row r="391" spans="1:6" ht="17.25" customHeight="1">
      <c r="A391" s="110"/>
      <c r="B391" s="114"/>
      <c r="C391" s="101">
        <f>'支出-按经济分类'!A391</f>
        <v>0</v>
      </c>
      <c r="D391" s="100">
        <f>'支出-按经济分类'!B391</f>
        <v>0</v>
      </c>
      <c r="E391" s="102">
        <f>'支出-2'!D393</f>
        <v>0</v>
      </c>
      <c r="F391" s="103">
        <f>'支出-2'!E393</f>
        <v>0</v>
      </c>
    </row>
    <row r="392" spans="1:6" ht="17.25" customHeight="1">
      <c r="A392" s="110"/>
      <c r="B392" s="114"/>
      <c r="C392" s="101">
        <f>'支出-按经济分类'!A392</f>
        <v>0</v>
      </c>
      <c r="D392" s="100">
        <f>'支出-按经济分类'!B392</f>
        <v>0</v>
      </c>
      <c r="E392" s="102">
        <f>'支出-2'!D394</f>
        <v>0</v>
      </c>
      <c r="F392" s="103">
        <f>'支出-2'!E394</f>
        <v>0</v>
      </c>
    </row>
    <row r="393" spans="1:6" ht="17.25" customHeight="1">
      <c r="A393" s="110"/>
      <c r="B393" s="114"/>
      <c r="C393" s="101">
        <f>'支出-按经济分类'!A393</f>
        <v>0</v>
      </c>
      <c r="D393" s="100">
        <f>'支出-按经济分类'!B393</f>
        <v>0</v>
      </c>
      <c r="E393" s="102">
        <f>'支出-2'!D395</f>
        <v>0</v>
      </c>
      <c r="F393" s="103">
        <f>'支出-2'!E395</f>
        <v>0</v>
      </c>
    </row>
    <row r="394" spans="1:8" ht="17.25" customHeight="1">
      <c r="A394" s="110"/>
      <c r="B394" s="97"/>
      <c r="C394" s="101">
        <f>'支出-按经济分类'!A394</f>
        <v>0</v>
      </c>
      <c r="D394" s="100">
        <f>'支出-按经济分类'!B394</f>
        <v>0</v>
      </c>
      <c r="E394" s="102">
        <f>'支出-2'!D396</f>
        <v>0</v>
      </c>
      <c r="F394" s="103">
        <f>'支出-2'!E396</f>
        <v>0</v>
      </c>
      <c r="G394" s="11"/>
      <c r="H394" s="8"/>
    </row>
    <row r="395" spans="1:8" ht="17.25" customHeight="1">
      <c r="A395" s="113"/>
      <c r="B395" s="97"/>
      <c r="C395" s="101">
        <f>'支出-按经济分类'!A395</f>
        <v>0</v>
      </c>
      <c r="D395" s="100">
        <f>'支出-按经济分类'!B395</f>
        <v>0</v>
      </c>
      <c r="E395" s="102">
        <f>'支出-2'!D397</f>
        <v>0</v>
      </c>
      <c r="F395" s="103">
        <f>'支出-2'!E397</f>
        <v>0</v>
      </c>
      <c r="G395" s="11"/>
      <c r="H395" s="8"/>
    </row>
    <row r="396" spans="1:8" ht="17.25" customHeight="1">
      <c r="A396" s="110"/>
      <c r="B396" s="114"/>
      <c r="C396" s="101">
        <f>'支出-按经济分类'!A396</f>
        <v>0</v>
      </c>
      <c r="D396" s="100">
        <f>'支出-按经济分类'!B396</f>
        <v>0</v>
      </c>
      <c r="E396" s="102">
        <f>'支出-2'!D398</f>
        <v>0</v>
      </c>
      <c r="F396" s="103">
        <f>'支出-2'!E398</f>
        <v>0</v>
      </c>
      <c r="G396" s="11"/>
      <c r="H396" s="8"/>
    </row>
    <row r="397" spans="1:8" ht="17.25" customHeight="1">
      <c r="A397" s="115"/>
      <c r="B397" s="114"/>
      <c r="C397" s="101">
        <f>'支出-按经济分类'!A397</f>
        <v>0</v>
      </c>
      <c r="D397" s="100">
        <f>'支出-按经济分类'!B397</f>
        <v>0</v>
      </c>
      <c r="E397" s="102">
        <f>'支出-2'!D399</f>
        <v>0</v>
      </c>
      <c r="F397" s="103">
        <f>'支出-2'!E399</f>
        <v>0</v>
      </c>
      <c r="G397" s="11"/>
      <c r="H397" s="8"/>
    </row>
    <row r="398" spans="1:8" ht="17.25" customHeight="1">
      <c r="A398" s="110"/>
      <c r="B398" s="114"/>
      <c r="C398" s="101">
        <f>'支出-按经济分类'!A398</f>
        <v>0</v>
      </c>
      <c r="D398" s="100">
        <f>'支出-按经济分类'!B398</f>
        <v>0</v>
      </c>
      <c r="E398" s="102">
        <f>'支出-2'!D400</f>
        <v>0</v>
      </c>
      <c r="F398" s="103">
        <f>'支出-2'!E400</f>
        <v>0</v>
      </c>
      <c r="G398" s="11"/>
      <c r="H398" s="8"/>
    </row>
    <row r="399" spans="1:8" ht="17.25" customHeight="1">
      <c r="A399" s="110"/>
      <c r="B399" s="114"/>
      <c r="C399" s="101">
        <f>'支出-按经济分类'!A399</f>
        <v>0</v>
      </c>
      <c r="D399" s="100">
        <f>'支出-按经济分类'!B399</f>
        <v>0</v>
      </c>
      <c r="E399" s="102">
        <f>'支出-2'!D401</f>
        <v>0</v>
      </c>
      <c r="F399" s="103">
        <f>'支出-2'!E401</f>
        <v>0</v>
      </c>
      <c r="G399" s="11"/>
      <c r="H399" s="8"/>
    </row>
    <row r="400" spans="1:8" ht="17.25" customHeight="1">
      <c r="A400" s="110"/>
      <c r="B400" s="114"/>
      <c r="C400" s="101">
        <f>'支出-按经济分类'!A400</f>
        <v>0</v>
      </c>
      <c r="D400" s="100">
        <f>'支出-按经济分类'!B400</f>
        <v>0</v>
      </c>
      <c r="E400" s="102">
        <f>'支出-2'!D402</f>
        <v>0</v>
      </c>
      <c r="F400" s="103">
        <f>'支出-2'!E402</f>
        <v>0</v>
      </c>
      <c r="G400" s="11"/>
      <c r="H400" s="11"/>
    </row>
    <row r="401" spans="1:8" ht="17.25" customHeight="1">
      <c r="A401" s="110"/>
      <c r="B401" s="114"/>
      <c r="C401" s="101">
        <f>'支出-按经济分类'!A401</f>
        <v>0</v>
      </c>
      <c r="D401" s="100">
        <f>'支出-按经济分类'!B401</f>
        <v>0</v>
      </c>
      <c r="E401" s="102">
        <f>'支出-2'!D403</f>
        <v>0</v>
      </c>
      <c r="F401" s="103">
        <f>'支出-2'!E403</f>
        <v>0</v>
      </c>
      <c r="G401" s="11"/>
      <c r="H401" s="8"/>
    </row>
    <row r="402" spans="1:8" ht="17.25" customHeight="1">
      <c r="A402" s="110"/>
      <c r="B402" s="114"/>
      <c r="C402" s="101">
        <f>'支出-按经济分类'!A402</f>
        <v>0</v>
      </c>
      <c r="D402" s="100">
        <f>'支出-按经济分类'!B402</f>
        <v>0</v>
      </c>
      <c r="E402" s="102">
        <f>'支出-2'!D404</f>
        <v>0</v>
      </c>
      <c r="F402" s="103">
        <f>'支出-2'!E404</f>
        <v>0</v>
      </c>
      <c r="G402" s="11"/>
      <c r="H402" s="8"/>
    </row>
    <row r="403" spans="1:8" ht="17.25" customHeight="1">
      <c r="A403" s="110"/>
      <c r="B403" s="114"/>
      <c r="C403" s="101">
        <f>'支出-按经济分类'!A403</f>
        <v>0</v>
      </c>
      <c r="D403" s="100">
        <f>'支出-按经济分类'!B403</f>
        <v>0</v>
      </c>
      <c r="E403" s="102">
        <f>'支出-2'!D405</f>
        <v>0</v>
      </c>
      <c r="F403" s="103">
        <f>'支出-2'!E405</f>
        <v>0</v>
      </c>
      <c r="G403" s="11"/>
      <c r="H403" s="8"/>
    </row>
    <row r="404" spans="1:8" ht="17.25" customHeight="1">
      <c r="A404" s="110"/>
      <c r="B404" s="114"/>
      <c r="C404" s="101">
        <f>'支出-按经济分类'!A404</f>
        <v>0</v>
      </c>
      <c r="D404" s="100">
        <f>'支出-按经济分类'!B404</f>
        <v>0</v>
      </c>
      <c r="E404" s="102">
        <f>'支出-2'!D406</f>
        <v>0</v>
      </c>
      <c r="F404" s="103">
        <f>'支出-2'!E406</f>
        <v>0</v>
      </c>
      <c r="G404" s="11"/>
      <c r="H404" s="8"/>
    </row>
    <row r="405" spans="1:8" ht="17.25" customHeight="1">
      <c r="A405" s="110"/>
      <c r="B405" s="114"/>
      <c r="C405" s="101">
        <f>'支出-按经济分类'!A405</f>
        <v>0</v>
      </c>
      <c r="D405" s="100">
        <f>'支出-按经济分类'!B405</f>
        <v>0</v>
      </c>
      <c r="E405" s="102">
        <f>'支出-2'!D407</f>
        <v>0</v>
      </c>
      <c r="F405" s="103">
        <f>'支出-2'!E407</f>
        <v>0</v>
      </c>
      <c r="G405" s="8"/>
      <c r="H405" s="8"/>
    </row>
    <row r="406" spans="1:8" ht="17.25" customHeight="1">
      <c r="A406" s="110"/>
      <c r="B406" s="114"/>
      <c r="C406" s="101">
        <f>'支出-按经济分类'!A406</f>
        <v>0</v>
      </c>
      <c r="D406" s="100">
        <f>'支出-按经济分类'!B406</f>
        <v>0</v>
      </c>
      <c r="E406" s="102">
        <f>'支出-2'!D408</f>
        <v>0</v>
      </c>
      <c r="F406" s="103">
        <f>'支出-2'!E408</f>
        <v>0</v>
      </c>
      <c r="G406" s="8"/>
      <c r="H406" s="8"/>
    </row>
    <row r="407" spans="1:8" ht="17.25" customHeight="1">
      <c r="A407" s="110"/>
      <c r="B407" s="114"/>
      <c r="C407" s="101">
        <f>'支出-按经济分类'!A407</f>
        <v>0</v>
      </c>
      <c r="D407" s="100">
        <f>'支出-按经济分类'!B407</f>
        <v>0</v>
      </c>
      <c r="E407" s="102">
        <f>'支出-2'!D409</f>
        <v>0</v>
      </c>
      <c r="F407" s="103">
        <f>'支出-2'!E409</f>
        <v>0</v>
      </c>
      <c r="G407" s="8"/>
      <c r="H407" s="8"/>
    </row>
    <row r="408" spans="1:8" ht="17.25" customHeight="1">
      <c r="A408" s="110"/>
      <c r="B408" s="114"/>
      <c r="C408" s="101">
        <f>'支出-按经济分类'!A408</f>
        <v>0</v>
      </c>
      <c r="D408" s="100">
        <f>'支出-按经济分类'!B408</f>
        <v>0</v>
      </c>
      <c r="E408" s="102">
        <f>'支出-2'!D410</f>
        <v>0</v>
      </c>
      <c r="F408" s="103">
        <f>'支出-2'!E410</f>
        <v>0</v>
      </c>
      <c r="G408" s="8"/>
      <c r="H408" s="8"/>
    </row>
    <row r="409" spans="1:6" ht="17.25" customHeight="1">
      <c r="A409" s="110"/>
      <c r="B409" s="114"/>
      <c r="C409" s="101">
        <f>'支出-按经济分类'!A409</f>
        <v>0</v>
      </c>
      <c r="D409" s="100">
        <f>'支出-按经济分类'!B409</f>
        <v>0</v>
      </c>
      <c r="E409" s="102">
        <f>'支出-2'!D411</f>
        <v>0</v>
      </c>
      <c r="F409" s="103">
        <f>'支出-2'!E411</f>
        <v>0</v>
      </c>
    </row>
    <row r="410" spans="1:6" ht="17.25" customHeight="1">
      <c r="A410" s="110"/>
      <c r="B410" s="114"/>
      <c r="C410" s="101">
        <f>'支出-按经济分类'!A410</f>
        <v>0</v>
      </c>
      <c r="D410" s="100">
        <f>'支出-按经济分类'!B410</f>
        <v>0</v>
      </c>
      <c r="E410" s="102">
        <f>'支出-2'!D412</f>
        <v>0</v>
      </c>
      <c r="F410" s="103">
        <f>'支出-2'!E412</f>
        <v>0</v>
      </c>
    </row>
    <row r="411" spans="1:6" ht="17.25" customHeight="1">
      <c r="A411" s="110"/>
      <c r="B411" s="114"/>
      <c r="C411" s="101">
        <f>'支出-按经济分类'!A411</f>
        <v>0</v>
      </c>
      <c r="D411" s="100">
        <f>'支出-按经济分类'!B411</f>
        <v>0</v>
      </c>
      <c r="E411" s="102">
        <f>'支出-2'!D413</f>
        <v>0</v>
      </c>
      <c r="F411" s="103">
        <f>'支出-2'!E413</f>
        <v>0</v>
      </c>
    </row>
    <row r="412" spans="1:6" ht="17.25" customHeight="1">
      <c r="A412" s="110"/>
      <c r="B412" s="114"/>
      <c r="C412" s="101">
        <f>'支出-按经济分类'!A412</f>
        <v>0</v>
      </c>
      <c r="D412" s="100">
        <f>'支出-按经济分类'!B412</f>
        <v>0</v>
      </c>
      <c r="E412" s="102">
        <f>'支出-2'!D414</f>
        <v>0</v>
      </c>
      <c r="F412" s="103">
        <f>'支出-2'!E414</f>
        <v>0</v>
      </c>
    </row>
    <row r="413" spans="1:6" ht="17.25" customHeight="1">
      <c r="A413" s="110"/>
      <c r="B413" s="114"/>
      <c r="C413" s="101">
        <f>'支出-按经济分类'!A413</f>
        <v>0</v>
      </c>
      <c r="D413" s="100">
        <f>'支出-按经济分类'!B413</f>
        <v>0</v>
      </c>
      <c r="E413" s="102">
        <f>'支出-2'!D415</f>
        <v>0</v>
      </c>
      <c r="F413" s="103">
        <f>'支出-2'!E415</f>
        <v>0</v>
      </c>
    </row>
    <row r="414" spans="1:6" ht="17.25" customHeight="1">
      <c r="A414" s="110"/>
      <c r="B414" s="114"/>
      <c r="C414" s="101">
        <f>'支出-按经济分类'!A414</f>
        <v>0</v>
      </c>
      <c r="D414" s="100">
        <f>'支出-按经济分类'!B414</f>
        <v>0</v>
      </c>
      <c r="E414" s="102">
        <f>'支出-2'!D416</f>
        <v>0</v>
      </c>
      <c r="F414" s="103">
        <f>'支出-2'!E416</f>
        <v>0</v>
      </c>
    </row>
    <row r="415" spans="1:6" ht="17.25" customHeight="1">
      <c r="A415" s="110"/>
      <c r="B415" s="114"/>
      <c r="C415" s="101">
        <f>'支出-按经济分类'!A415</f>
        <v>0</v>
      </c>
      <c r="D415" s="100">
        <f>'支出-按经济分类'!B415</f>
        <v>0</v>
      </c>
      <c r="E415" s="102">
        <f>'支出-2'!D417</f>
        <v>0</v>
      </c>
      <c r="F415" s="103">
        <f>'支出-2'!E417</f>
        <v>0</v>
      </c>
    </row>
    <row r="416" spans="1:6" ht="17.25" customHeight="1">
      <c r="A416" s="110"/>
      <c r="B416" s="114"/>
      <c r="C416" s="101">
        <f>'支出-按经济分类'!A416</f>
        <v>0</v>
      </c>
      <c r="D416" s="100">
        <f>'支出-按经济分类'!B416</f>
        <v>0</v>
      </c>
      <c r="E416" s="102">
        <f>'支出-2'!D418</f>
        <v>0</v>
      </c>
      <c r="F416" s="103">
        <f>'支出-2'!E418</f>
        <v>0</v>
      </c>
    </row>
    <row r="417" spans="1:6" ht="17.25" customHeight="1">
      <c r="A417" s="110"/>
      <c r="B417" s="114"/>
      <c r="C417" s="101">
        <f>'支出-按经济分类'!A417</f>
        <v>0</v>
      </c>
      <c r="D417" s="100">
        <f>'支出-按经济分类'!B417</f>
        <v>0</v>
      </c>
      <c r="E417" s="102">
        <f>'支出-2'!D419</f>
        <v>0</v>
      </c>
      <c r="F417" s="103">
        <f>'支出-2'!E419</f>
        <v>0</v>
      </c>
    </row>
    <row r="418" spans="1:6" ht="17.25" customHeight="1">
      <c r="A418" s="110"/>
      <c r="B418" s="114"/>
      <c r="C418" s="101">
        <f>'支出-按经济分类'!A418</f>
        <v>0</v>
      </c>
      <c r="D418" s="100">
        <f>'支出-按经济分类'!B418</f>
        <v>0</v>
      </c>
      <c r="E418" s="102">
        <f>'支出-2'!D420</f>
        <v>0</v>
      </c>
      <c r="F418" s="103">
        <f>'支出-2'!E420</f>
        <v>0</v>
      </c>
    </row>
    <row r="419" spans="1:6" ht="17.25" customHeight="1">
      <c r="A419" s="110"/>
      <c r="B419" s="114"/>
      <c r="C419" s="101">
        <f>'支出-按经济分类'!A419</f>
        <v>0</v>
      </c>
      <c r="D419" s="100">
        <f>'支出-按经济分类'!B419</f>
        <v>0</v>
      </c>
      <c r="E419" s="102">
        <f>'支出-2'!D421</f>
        <v>0</v>
      </c>
      <c r="F419" s="103">
        <f>'支出-2'!E421</f>
        <v>0</v>
      </c>
    </row>
    <row r="420" spans="1:6" ht="17.25" customHeight="1">
      <c r="A420" s="110"/>
      <c r="B420" s="114"/>
      <c r="C420" s="101">
        <f>'支出-按经济分类'!A420</f>
        <v>0</v>
      </c>
      <c r="D420" s="100">
        <f>'支出-按经济分类'!B420</f>
        <v>0</v>
      </c>
      <c r="E420" s="102">
        <f>'支出-2'!D422</f>
        <v>0</v>
      </c>
      <c r="F420" s="103">
        <f>'支出-2'!E422</f>
        <v>0</v>
      </c>
    </row>
    <row r="421" spans="1:6" ht="17.25" customHeight="1">
      <c r="A421" s="110"/>
      <c r="B421" s="114"/>
      <c r="C421" s="101">
        <f>'支出-按经济分类'!A421</f>
        <v>0</v>
      </c>
      <c r="D421" s="100">
        <f>'支出-按经济分类'!B421</f>
        <v>0</v>
      </c>
      <c r="E421" s="102">
        <f>'支出-2'!D423</f>
        <v>0</v>
      </c>
      <c r="F421" s="103">
        <f>'支出-2'!E423</f>
        <v>0</v>
      </c>
    </row>
    <row r="422" spans="1:6" ht="17.25" customHeight="1">
      <c r="A422" s="110"/>
      <c r="B422" s="114"/>
      <c r="C422" s="101">
        <f>'支出-按经济分类'!A422</f>
        <v>0</v>
      </c>
      <c r="D422" s="100">
        <f>'支出-按经济分类'!B422</f>
        <v>0</v>
      </c>
      <c r="E422" s="102">
        <f>'支出-2'!D424</f>
        <v>0</v>
      </c>
      <c r="F422" s="103">
        <f>'支出-2'!E424</f>
        <v>0</v>
      </c>
    </row>
    <row r="423" spans="1:6" ht="17.25" customHeight="1">
      <c r="A423" s="110"/>
      <c r="B423" s="114"/>
      <c r="C423" s="101">
        <f>'支出-按经济分类'!A423</f>
        <v>0</v>
      </c>
      <c r="D423" s="100">
        <f>'支出-按经济分类'!B423</f>
        <v>0</v>
      </c>
      <c r="E423" s="102">
        <f>'支出-2'!D425</f>
        <v>0</v>
      </c>
      <c r="F423" s="103">
        <f>'支出-2'!E425</f>
        <v>0</v>
      </c>
    </row>
    <row r="424" spans="1:6" ht="17.25" customHeight="1">
      <c r="A424" s="110"/>
      <c r="B424" s="114"/>
      <c r="C424" s="101">
        <f>'支出-按经济分类'!A424</f>
        <v>0</v>
      </c>
      <c r="D424" s="100">
        <f>'支出-按经济分类'!B424</f>
        <v>0</v>
      </c>
      <c r="E424" s="102">
        <f>'支出-2'!D426</f>
        <v>0</v>
      </c>
      <c r="F424" s="103">
        <f>'支出-2'!E426</f>
        <v>0</v>
      </c>
    </row>
    <row r="425" spans="1:6" ht="12.75" customHeight="1">
      <c r="A425" s="110"/>
      <c r="B425" s="114"/>
      <c r="C425" s="101">
        <f>'支出-按经济分类'!A425</f>
        <v>0</v>
      </c>
      <c r="D425" s="100">
        <f>'支出-按经济分类'!B425</f>
        <v>0</v>
      </c>
      <c r="E425" s="102">
        <f>'支出-2'!D427</f>
        <v>0</v>
      </c>
      <c r="F425" s="103">
        <f>'支出-2'!E427</f>
        <v>0</v>
      </c>
    </row>
    <row r="426" spans="1:6" ht="12.75" customHeight="1">
      <c r="A426" s="110"/>
      <c r="B426" s="114"/>
      <c r="C426" s="101">
        <f>'支出-按经济分类'!A426</f>
        <v>0</v>
      </c>
      <c r="D426" s="100">
        <f>'支出-按经济分类'!B426</f>
        <v>0</v>
      </c>
      <c r="E426" s="102">
        <f>'支出-2'!D428</f>
        <v>0</v>
      </c>
      <c r="F426" s="103">
        <f>'支出-2'!E428</f>
        <v>0</v>
      </c>
    </row>
    <row r="427" spans="1:6" ht="12.75" customHeight="1">
      <c r="A427" s="110"/>
      <c r="B427" s="114"/>
      <c r="C427" s="101">
        <f>'支出-按经济分类'!A427</f>
        <v>0</v>
      </c>
      <c r="D427" s="100">
        <f>'支出-按经济分类'!B427</f>
        <v>0</v>
      </c>
      <c r="E427" s="102">
        <f>'支出-2'!D429</f>
        <v>0</v>
      </c>
      <c r="F427" s="103">
        <f>'支出-2'!E429</f>
        <v>0</v>
      </c>
    </row>
    <row r="428" spans="1:6" ht="12.75" customHeight="1">
      <c r="A428" s="110"/>
      <c r="B428" s="114"/>
      <c r="C428" s="101">
        <f>'支出-按经济分类'!A428</f>
        <v>0</v>
      </c>
      <c r="D428" s="100">
        <f>'支出-按经济分类'!B428</f>
        <v>0</v>
      </c>
      <c r="E428" s="102">
        <f>'支出-2'!D430</f>
        <v>0</v>
      </c>
      <c r="F428" s="103">
        <f>'支出-2'!E430</f>
        <v>0</v>
      </c>
    </row>
    <row r="429" spans="1:6" ht="12.75" customHeight="1">
      <c r="A429" s="110"/>
      <c r="B429" s="114"/>
      <c r="C429" s="101">
        <f>'支出-按经济分类'!A429</f>
        <v>0</v>
      </c>
      <c r="D429" s="100">
        <f>'支出-按经济分类'!B429</f>
        <v>0</v>
      </c>
      <c r="E429" s="102">
        <f>'支出-2'!D431</f>
        <v>0</v>
      </c>
      <c r="F429" s="103">
        <f>'支出-2'!E431</f>
        <v>0</v>
      </c>
    </row>
    <row r="430" spans="1:6" ht="17.25" customHeight="1">
      <c r="A430" s="110"/>
      <c r="B430" s="114"/>
      <c r="C430" s="101">
        <f>'支出-按经济分类'!A430</f>
        <v>0</v>
      </c>
      <c r="D430" s="100">
        <f>'支出-按经济分类'!B430</f>
        <v>0</v>
      </c>
      <c r="E430" s="102">
        <f>'支出-2'!D432</f>
        <v>0</v>
      </c>
      <c r="F430" s="103">
        <f>'支出-2'!E432</f>
        <v>0</v>
      </c>
    </row>
    <row r="431" spans="1:6" ht="17.25" customHeight="1">
      <c r="A431" s="110"/>
      <c r="B431" s="114"/>
      <c r="C431" s="101">
        <f>'支出-按经济分类'!A431</f>
        <v>0</v>
      </c>
      <c r="D431" s="100">
        <f>'支出-按经济分类'!B431</f>
        <v>0</v>
      </c>
      <c r="E431" s="102">
        <f>'支出-2'!D433</f>
        <v>0</v>
      </c>
      <c r="F431" s="103">
        <f>'支出-2'!E433</f>
        <v>0</v>
      </c>
    </row>
    <row r="432" spans="1:6" ht="17.25" customHeight="1">
      <c r="A432" s="110"/>
      <c r="B432" s="114"/>
      <c r="C432" s="129" t="s">
        <v>27</v>
      </c>
      <c r="D432" s="100">
        <f>'支出-2'!R7</f>
        <v>0</v>
      </c>
      <c r="E432" s="102">
        <f>'支出-2'!D434</f>
        <v>0</v>
      </c>
      <c r="F432" s="103">
        <f>'支出-2'!E434</f>
        <v>0</v>
      </c>
    </row>
    <row r="433" spans="1:6" ht="17.25" customHeight="1">
      <c r="A433" s="110"/>
      <c r="B433" s="114"/>
      <c r="C433" s="129" t="s">
        <v>28</v>
      </c>
      <c r="D433" s="100">
        <f>'支出-2'!S7</f>
        <v>0</v>
      </c>
      <c r="E433" s="102">
        <f>'支出-2'!D435</f>
        <v>0</v>
      </c>
      <c r="F433" s="103">
        <f>'支出-2'!E435</f>
        <v>0</v>
      </c>
    </row>
    <row r="434" spans="1:6" ht="17.25" customHeight="1">
      <c r="A434" s="110"/>
      <c r="B434" s="114"/>
      <c r="C434" s="129" t="s">
        <v>29</v>
      </c>
      <c r="D434" s="100">
        <f>'支出-2'!T7</f>
        <v>0</v>
      </c>
      <c r="E434" s="102">
        <f>'支出-2'!D436</f>
        <v>0</v>
      </c>
      <c r="F434" s="103">
        <f>'支出-2'!E436</f>
        <v>0</v>
      </c>
    </row>
    <row r="435" spans="1:6" ht="17.25" customHeight="1">
      <c r="A435" s="119" t="s">
        <v>30</v>
      </c>
      <c r="B435" s="120">
        <f>B6+B11+B12+B13+B14+B15</f>
        <v>1650.02</v>
      </c>
      <c r="C435" s="121" t="s">
        <v>31</v>
      </c>
      <c r="D435" s="120">
        <f>'支出-2'!E7</f>
        <v>2794.33</v>
      </c>
      <c r="E435" s="121" t="s">
        <v>31</v>
      </c>
      <c r="F435" s="122">
        <f>'支出-2'!E7</f>
        <v>2794.33</v>
      </c>
    </row>
    <row r="436" spans="1:6" ht="17.25" customHeight="1">
      <c r="A436" s="108" t="s">
        <v>32</v>
      </c>
      <c r="B436" s="100">
        <f>'收入-2'!P7</f>
        <v>0</v>
      </c>
      <c r="C436" s="101" t="s">
        <v>33</v>
      </c>
      <c r="D436" s="97">
        <f>B440-D435</f>
        <v>0</v>
      </c>
      <c r="E436" s="110" t="s">
        <v>34</v>
      </c>
      <c r="F436" s="122">
        <f>D436</f>
        <v>0</v>
      </c>
    </row>
    <row r="437" spans="1:6" ht="17.25" customHeight="1">
      <c r="A437" s="108" t="s">
        <v>35</v>
      </c>
      <c r="B437" s="123">
        <f>B438+B439</f>
        <v>1144.31</v>
      </c>
      <c r="C437" s="124"/>
      <c r="D437" s="125"/>
      <c r="E437" s="116"/>
      <c r="F437" s="118"/>
    </row>
    <row r="438" spans="1:6" ht="17.25" customHeight="1">
      <c r="A438" s="108" t="s">
        <v>36</v>
      </c>
      <c r="B438" s="106">
        <f>'收入-2'!Q7</f>
        <v>1144.31</v>
      </c>
      <c r="C438" s="124"/>
      <c r="D438" s="126"/>
      <c r="E438" s="116"/>
      <c r="F438" s="118"/>
    </row>
    <row r="439" spans="1:6" ht="17.25" customHeight="1">
      <c r="A439" s="108" t="s">
        <v>37</v>
      </c>
      <c r="B439" s="97">
        <f>'收入-2'!R7</f>
        <v>0</v>
      </c>
      <c r="C439" s="124"/>
      <c r="D439" s="126"/>
      <c r="E439" s="116"/>
      <c r="F439" s="118"/>
    </row>
    <row r="440" spans="1:6" ht="10.5" customHeight="1">
      <c r="A440" s="119" t="s">
        <v>38</v>
      </c>
      <c r="B440" s="127">
        <f>'收入-2'!E7</f>
        <v>2794.33</v>
      </c>
      <c r="C440" s="121" t="s">
        <v>39</v>
      </c>
      <c r="D440" s="126">
        <f>D435+D436</f>
        <v>2794.33</v>
      </c>
      <c r="E440" s="119" t="s">
        <v>39</v>
      </c>
      <c r="F440" s="128">
        <f>D440</f>
        <v>2794.33</v>
      </c>
    </row>
    <row r="441" spans="1:4" ht="10.5" customHeight="1">
      <c r="A441" s="8"/>
      <c r="B441" s="11"/>
      <c r="C441" s="11"/>
      <c r="D441" s="8"/>
    </row>
  </sheetData>
  <sheetProtection selectLockedCells="1" selectUnlockedCells="1"/>
  <mergeCells count="3">
    <mergeCell ref="A2:F2"/>
    <mergeCell ref="A4:B4"/>
    <mergeCell ref="C4:F4"/>
  </mergeCells>
  <printOptions horizontalCentered="1"/>
  <pageMargins left="0.39375" right="0.39375" top="0.5902777777777778" bottom="0.5902777777777778" header="0.5118055555555555" footer="0.5118055555555555"/>
  <pageSetup fitToHeight="100" fitToWidth="1"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5"/>
  <sheetViews>
    <sheetView showGridLines="0" workbookViewId="0" topLeftCell="A1">
      <selection activeCell="A1" sqref="A1"/>
    </sheetView>
  </sheetViews>
  <sheetFormatPr defaultColWidth="9.33203125" defaultRowHeight="12.75" customHeight="1"/>
  <cols>
    <col min="1" max="1" width="73.5" style="0" bestFit="1" customWidth="1"/>
    <col min="2" max="2" width="40.83203125" style="0" bestFit="1" customWidth="1"/>
  </cols>
  <sheetData>
    <row r="2" spans="1:2" ht="23.25" customHeight="1">
      <c r="A2" s="65" t="s">
        <v>227</v>
      </c>
      <c r="B2" s="65"/>
    </row>
    <row r="3" ht="23.25" customHeight="1">
      <c r="B3" s="3" t="s">
        <v>56</v>
      </c>
    </row>
    <row r="4" spans="1:2" ht="32.25" customHeight="1">
      <c r="A4" s="66" t="s">
        <v>13</v>
      </c>
      <c r="B4" s="67" t="s">
        <v>228</v>
      </c>
    </row>
    <row r="5" spans="1:3" ht="37.5" customHeight="1">
      <c r="A5" s="68" t="s">
        <v>60</v>
      </c>
      <c r="B5" s="7">
        <v>18</v>
      </c>
      <c r="C5" s="2"/>
    </row>
    <row r="6" spans="1:4" ht="24" customHeight="1">
      <c r="A6" s="69" t="s">
        <v>229</v>
      </c>
      <c r="B6" s="70">
        <v>0</v>
      </c>
      <c r="C6" s="2"/>
      <c r="D6" s="2"/>
    </row>
    <row r="7" spans="1:5" ht="27" customHeight="1">
      <c r="A7" s="71" t="s">
        <v>230</v>
      </c>
      <c r="B7" s="72">
        <v>18</v>
      </c>
      <c r="C7" s="2"/>
      <c r="D7" s="2"/>
      <c r="E7" s="2"/>
    </row>
    <row r="8" spans="1:5" ht="25.5" customHeight="1">
      <c r="A8" s="73" t="s">
        <v>231</v>
      </c>
      <c r="B8" s="72">
        <v>0</v>
      </c>
      <c r="C8" s="2"/>
      <c r="D8" s="2"/>
      <c r="E8" s="2"/>
    </row>
    <row r="9" spans="1:5" ht="30" customHeight="1">
      <c r="A9" s="73" t="s">
        <v>232</v>
      </c>
      <c r="B9" s="72">
        <v>0</v>
      </c>
      <c r="C9" s="2"/>
      <c r="D9" s="2"/>
      <c r="E9" s="2"/>
    </row>
    <row r="10" spans="1:7" ht="35.25" customHeight="1">
      <c r="A10" s="74" t="s">
        <v>233</v>
      </c>
      <c r="B10" s="7">
        <v>0</v>
      </c>
      <c r="C10" s="2"/>
      <c r="D10" s="2"/>
      <c r="E10" s="2"/>
      <c r="G10" s="2"/>
    </row>
    <row r="11" ht="12.75" customHeight="1">
      <c r="C11" s="2"/>
    </row>
    <row r="15" ht="12.75" customHeight="1">
      <c r="A15" s="2"/>
    </row>
  </sheetData>
  <sheetProtection selectLockedCells="1" selectUnlockedCells="1"/>
  <mergeCells count="1">
    <mergeCell ref="A2:B2"/>
  </mergeCells>
  <printOptions gridLines="1"/>
  <pageMargins left="0.75" right="0.75" top="1" bottom="1" header="0.5" footer="0.5"/>
  <pageSetup horizontalDpi="300" verticalDpi="300" orientation="portrait" paperSize="9"/>
  <headerFooter scaleWithDoc="0"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workbookViewId="0" topLeftCell="A1">
      <selection activeCell="A1" sqref="A1"/>
    </sheetView>
  </sheetViews>
  <sheetFormatPr defaultColWidth="9.33203125" defaultRowHeight="12.75" customHeight="1"/>
  <cols>
    <col min="1" max="3" width="5" style="0" bestFit="1" customWidth="1"/>
    <col min="4" max="4" width="25.5" style="0" bestFit="1" customWidth="1"/>
    <col min="5" max="5" width="19.16015625" style="0" bestFit="1" customWidth="1"/>
    <col min="6" max="6" width="15.83203125" style="0" bestFit="1" customWidth="1"/>
    <col min="7" max="7" width="13.33203125" style="0" bestFit="1" customWidth="1"/>
    <col min="8" max="8" width="14.16015625" style="0" bestFit="1" customWidth="1"/>
    <col min="9" max="11" width="8.66015625" style="0" bestFit="1" customWidth="1"/>
    <col min="13" max="15" width="8.33203125" style="0" bestFit="1" customWidth="1"/>
    <col min="18" max="18" width="7.16015625" style="0" bestFit="1" customWidth="1"/>
    <col min="19" max="19" width="13.5" style="0" bestFit="1" customWidth="1"/>
  </cols>
  <sheetData>
    <row r="1" spans="1:19" ht="2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6" t="s">
        <v>234</v>
      </c>
      <c r="S1" s="8"/>
    </row>
    <row r="2" spans="1:19" ht="30.75" customHeight="1">
      <c r="A2" s="60" t="s">
        <v>235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8"/>
    </row>
    <row r="3" spans="1:19" ht="21" customHeight="1">
      <c r="A3" s="11" t="s">
        <v>55</v>
      </c>
      <c r="B3" s="11"/>
      <c r="C3" s="11"/>
      <c r="D3" s="11"/>
      <c r="E3" s="8"/>
      <c r="F3" s="8"/>
      <c r="G3" s="8"/>
      <c r="H3" s="8"/>
      <c r="I3" s="11"/>
      <c r="J3" s="8"/>
      <c r="K3" s="8"/>
      <c r="L3" s="8"/>
      <c r="M3" s="8"/>
      <c r="N3" s="8"/>
      <c r="O3" s="8"/>
      <c r="P3" s="8"/>
      <c r="Q3" s="8"/>
      <c r="R3" s="26" t="s">
        <v>56</v>
      </c>
      <c r="S3" s="8"/>
    </row>
    <row r="4" spans="1:19" ht="21" customHeight="1">
      <c r="A4" s="14" t="s">
        <v>122</v>
      </c>
      <c r="B4" s="14"/>
      <c r="C4" s="14"/>
      <c r="D4" s="59" t="s">
        <v>59</v>
      </c>
      <c r="E4" s="43" t="s">
        <v>236</v>
      </c>
      <c r="F4" s="14" t="s">
        <v>124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8"/>
    </row>
    <row r="5" spans="1:19" ht="21" customHeight="1">
      <c r="A5" s="43" t="s">
        <v>69</v>
      </c>
      <c r="B5" s="43" t="s">
        <v>70</v>
      </c>
      <c r="C5" s="43" t="s">
        <v>71</v>
      </c>
      <c r="D5" s="59"/>
      <c r="E5" s="59"/>
      <c r="F5" s="14" t="s">
        <v>60</v>
      </c>
      <c r="G5" s="14" t="s">
        <v>61</v>
      </c>
      <c r="H5" s="14"/>
      <c r="I5" s="14"/>
      <c r="J5" s="14"/>
      <c r="K5" s="14"/>
      <c r="L5" s="14" t="s">
        <v>62</v>
      </c>
      <c r="M5" s="43" t="s">
        <v>63</v>
      </c>
      <c r="N5" s="43" t="s">
        <v>65</v>
      </c>
      <c r="O5" s="43" t="s">
        <v>66</v>
      </c>
      <c r="P5" s="43" t="s">
        <v>64</v>
      </c>
      <c r="Q5" s="43" t="s">
        <v>67</v>
      </c>
      <c r="R5" s="43" t="s">
        <v>125</v>
      </c>
      <c r="S5" s="8"/>
    </row>
    <row r="6" spans="1:19" ht="53.25" customHeight="1">
      <c r="A6" s="43"/>
      <c r="B6" s="43"/>
      <c r="C6" s="43"/>
      <c r="D6" s="43"/>
      <c r="E6" s="43"/>
      <c r="F6" s="14"/>
      <c r="G6" s="43" t="s">
        <v>72</v>
      </c>
      <c r="H6" s="43" t="s">
        <v>73</v>
      </c>
      <c r="I6" s="43" t="s">
        <v>74</v>
      </c>
      <c r="J6" s="43" t="s">
        <v>126</v>
      </c>
      <c r="K6" s="43" t="s">
        <v>127</v>
      </c>
      <c r="L6" s="14"/>
      <c r="M6" s="43"/>
      <c r="N6" s="43"/>
      <c r="O6" s="43"/>
      <c r="P6" s="43"/>
      <c r="Q6" s="43"/>
      <c r="R6" s="43"/>
      <c r="S6" s="8"/>
    </row>
    <row r="7" spans="1:19" ht="21" customHeight="1">
      <c r="A7" s="17" t="s">
        <v>79</v>
      </c>
      <c r="B7" s="17" t="s">
        <v>79</v>
      </c>
      <c r="C7" s="18" t="s">
        <v>79</v>
      </c>
      <c r="D7" s="18" t="s">
        <v>79</v>
      </c>
      <c r="E7" s="18" t="s">
        <v>79</v>
      </c>
      <c r="F7" s="18">
        <v>1</v>
      </c>
      <c r="G7" s="18">
        <v>2</v>
      </c>
      <c r="H7" s="18">
        <v>3</v>
      </c>
      <c r="I7" s="18">
        <v>4</v>
      </c>
      <c r="J7" s="18">
        <v>5</v>
      </c>
      <c r="K7" s="18">
        <v>6</v>
      </c>
      <c r="L7" s="18">
        <v>7</v>
      </c>
      <c r="M7" s="18">
        <v>8</v>
      </c>
      <c r="N7" s="18">
        <v>9</v>
      </c>
      <c r="O7" s="17">
        <v>10</v>
      </c>
      <c r="P7" s="17">
        <v>11</v>
      </c>
      <c r="Q7" s="18">
        <v>12</v>
      </c>
      <c r="R7" s="18">
        <v>13</v>
      </c>
      <c r="S7" s="8"/>
    </row>
    <row r="8" spans="1:19" ht="21" customHeight="1">
      <c r="A8" s="19"/>
      <c r="B8" s="19"/>
      <c r="C8" s="19"/>
      <c r="D8" s="19" t="s">
        <v>60</v>
      </c>
      <c r="E8" s="54"/>
      <c r="F8" s="64">
        <v>1529.81</v>
      </c>
      <c r="G8" s="46">
        <v>385.5</v>
      </c>
      <c r="H8" s="42">
        <v>385.5</v>
      </c>
      <c r="I8" s="7">
        <v>0</v>
      </c>
      <c r="J8" s="47">
        <v>0</v>
      </c>
      <c r="K8" s="7">
        <v>0</v>
      </c>
      <c r="L8" s="55">
        <v>0</v>
      </c>
      <c r="M8" s="46">
        <v>0</v>
      </c>
      <c r="N8" s="46">
        <v>0</v>
      </c>
      <c r="O8" s="46">
        <v>0</v>
      </c>
      <c r="P8" s="42">
        <v>0</v>
      </c>
      <c r="Q8" s="7">
        <v>0</v>
      </c>
      <c r="R8" s="55">
        <v>1144.31</v>
      </c>
      <c r="S8" s="11"/>
    </row>
    <row r="9" spans="1:19" ht="21" customHeight="1">
      <c r="A9" s="19"/>
      <c r="B9" s="19"/>
      <c r="C9" s="19"/>
      <c r="D9" s="19" t="s">
        <v>80</v>
      </c>
      <c r="E9" s="54"/>
      <c r="F9" s="64">
        <v>1529.81</v>
      </c>
      <c r="G9" s="46">
        <v>385.5</v>
      </c>
      <c r="H9" s="42">
        <v>385.5</v>
      </c>
      <c r="I9" s="7">
        <v>0</v>
      </c>
      <c r="J9" s="47">
        <v>0</v>
      </c>
      <c r="K9" s="7">
        <v>0</v>
      </c>
      <c r="L9" s="55">
        <v>0</v>
      </c>
      <c r="M9" s="46">
        <v>0</v>
      </c>
      <c r="N9" s="46">
        <v>0</v>
      </c>
      <c r="O9" s="46">
        <v>0</v>
      </c>
      <c r="P9" s="42">
        <v>0</v>
      </c>
      <c r="Q9" s="7">
        <v>0</v>
      </c>
      <c r="R9" s="55">
        <v>1144.31</v>
      </c>
      <c r="S9" s="8"/>
    </row>
    <row r="10" spans="1:19" ht="21" customHeight="1">
      <c r="A10" s="19"/>
      <c r="B10" s="19"/>
      <c r="C10" s="19"/>
      <c r="D10" s="19" t="s">
        <v>81</v>
      </c>
      <c r="E10" s="54"/>
      <c r="F10" s="64">
        <v>1529.81</v>
      </c>
      <c r="G10" s="46">
        <v>385.5</v>
      </c>
      <c r="H10" s="42">
        <v>385.5</v>
      </c>
      <c r="I10" s="7">
        <v>0</v>
      </c>
      <c r="J10" s="47">
        <v>0</v>
      </c>
      <c r="K10" s="7">
        <v>0</v>
      </c>
      <c r="L10" s="55">
        <v>0</v>
      </c>
      <c r="M10" s="46">
        <v>0</v>
      </c>
      <c r="N10" s="46">
        <v>0</v>
      </c>
      <c r="O10" s="46">
        <v>0</v>
      </c>
      <c r="P10" s="42">
        <v>0</v>
      </c>
      <c r="Q10" s="7">
        <v>0</v>
      </c>
      <c r="R10" s="55">
        <v>1144.31</v>
      </c>
      <c r="S10" s="2"/>
    </row>
    <row r="11" spans="1:19" ht="21" customHeight="1">
      <c r="A11" s="19"/>
      <c r="B11" s="19"/>
      <c r="C11" s="19"/>
      <c r="D11" s="19" t="s">
        <v>83</v>
      </c>
      <c r="E11" s="54"/>
      <c r="F11" s="64">
        <v>1529.81</v>
      </c>
      <c r="G11" s="46">
        <v>385.5</v>
      </c>
      <c r="H11" s="42">
        <v>385.5</v>
      </c>
      <c r="I11" s="7">
        <v>0</v>
      </c>
      <c r="J11" s="47">
        <v>0</v>
      </c>
      <c r="K11" s="7">
        <v>0</v>
      </c>
      <c r="L11" s="55">
        <v>0</v>
      </c>
      <c r="M11" s="46">
        <v>0</v>
      </c>
      <c r="N11" s="46">
        <v>0</v>
      </c>
      <c r="O11" s="46">
        <v>0</v>
      </c>
      <c r="P11" s="42">
        <v>0</v>
      </c>
      <c r="Q11" s="7">
        <v>0</v>
      </c>
      <c r="R11" s="55">
        <v>1144.31</v>
      </c>
      <c r="S11" s="2"/>
    </row>
    <row r="12" spans="1:19" ht="21" customHeight="1">
      <c r="A12" s="19" t="s">
        <v>85</v>
      </c>
      <c r="B12" s="19" t="s">
        <v>86</v>
      </c>
      <c r="C12" s="19" t="s">
        <v>87</v>
      </c>
      <c r="D12" s="19" t="s">
        <v>88</v>
      </c>
      <c r="E12" s="54" t="s">
        <v>237</v>
      </c>
      <c r="F12" s="64">
        <v>453.05</v>
      </c>
      <c r="G12" s="46">
        <v>0</v>
      </c>
      <c r="H12" s="42">
        <v>0</v>
      </c>
      <c r="I12" s="7">
        <v>0</v>
      </c>
      <c r="J12" s="47">
        <v>0</v>
      </c>
      <c r="K12" s="7">
        <v>0</v>
      </c>
      <c r="L12" s="55">
        <v>0</v>
      </c>
      <c r="M12" s="46">
        <v>0</v>
      </c>
      <c r="N12" s="46">
        <v>0</v>
      </c>
      <c r="O12" s="46">
        <v>0</v>
      </c>
      <c r="P12" s="42">
        <v>0</v>
      </c>
      <c r="Q12" s="7">
        <v>0</v>
      </c>
      <c r="R12" s="55">
        <v>453.05</v>
      </c>
      <c r="S12" s="2"/>
    </row>
    <row r="13" spans="1:18" ht="21" customHeight="1">
      <c r="A13" s="19" t="s">
        <v>85</v>
      </c>
      <c r="B13" s="19" t="s">
        <v>86</v>
      </c>
      <c r="C13" s="19" t="s">
        <v>89</v>
      </c>
      <c r="D13" s="19" t="s">
        <v>90</v>
      </c>
      <c r="E13" s="54" t="s">
        <v>238</v>
      </c>
      <c r="F13" s="64">
        <v>96.5</v>
      </c>
      <c r="G13" s="46">
        <v>96.5</v>
      </c>
      <c r="H13" s="42">
        <v>96.5</v>
      </c>
      <c r="I13" s="7">
        <v>0</v>
      </c>
      <c r="J13" s="47">
        <v>0</v>
      </c>
      <c r="K13" s="7">
        <v>0</v>
      </c>
      <c r="L13" s="55">
        <v>0</v>
      </c>
      <c r="M13" s="46">
        <v>0</v>
      </c>
      <c r="N13" s="46">
        <v>0</v>
      </c>
      <c r="O13" s="46">
        <v>0</v>
      </c>
      <c r="P13" s="42">
        <v>0</v>
      </c>
      <c r="Q13" s="7">
        <v>0</v>
      </c>
      <c r="R13" s="55">
        <v>0</v>
      </c>
    </row>
    <row r="14" spans="1:18" ht="21" customHeight="1">
      <c r="A14" s="19" t="s">
        <v>85</v>
      </c>
      <c r="B14" s="19" t="s">
        <v>86</v>
      </c>
      <c r="C14" s="19" t="s">
        <v>89</v>
      </c>
      <c r="D14" s="19" t="s">
        <v>90</v>
      </c>
      <c r="E14" s="54" t="s">
        <v>239</v>
      </c>
      <c r="F14" s="64">
        <v>100</v>
      </c>
      <c r="G14" s="46">
        <v>100</v>
      </c>
      <c r="H14" s="42">
        <v>100</v>
      </c>
      <c r="I14" s="7">
        <v>0</v>
      </c>
      <c r="J14" s="47">
        <v>0</v>
      </c>
      <c r="K14" s="7">
        <v>0</v>
      </c>
      <c r="L14" s="55">
        <v>0</v>
      </c>
      <c r="M14" s="46">
        <v>0</v>
      </c>
      <c r="N14" s="46">
        <v>0</v>
      </c>
      <c r="O14" s="46">
        <v>0</v>
      </c>
      <c r="P14" s="42">
        <v>0</v>
      </c>
      <c r="Q14" s="7">
        <v>0</v>
      </c>
      <c r="R14" s="55">
        <v>0</v>
      </c>
    </row>
    <row r="15" spans="1:18" ht="21" customHeight="1">
      <c r="A15" s="19" t="s">
        <v>85</v>
      </c>
      <c r="B15" s="19" t="s">
        <v>86</v>
      </c>
      <c r="C15" s="19" t="s">
        <v>89</v>
      </c>
      <c r="D15" s="19" t="s">
        <v>90</v>
      </c>
      <c r="E15" s="54" t="s">
        <v>240</v>
      </c>
      <c r="F15" s="64">
        <v>189</v>
      </c>
      <c r="G15" s="46">
        <v>189</v>
      </c>
      <c r="H15" s="42">
        <v>189</v>
      </c>
      <c r="I15" s="7">
        <v>0</v>
      </c>
      <c r="J15" s="47">
        <v>0</v>
      </c>
      <c r="K15" s="7">
        <v>0</v>
      </c>
      <c r="L15" s="55">
        <v>0</v>
      </c>
      <c r="M15" s="46">
        <v>0</v>
      </c>
      <c r="N15" s="46">
        <v>0</v>
      </c>
      <c r="O15" s="46">
        <v>0</v>
      </c>
      <c r="P15" s="42">
        <v>0</v>
      </c>
      <c r="Q15" s="7">
        <v>0</v>
      </c>
      <c r="R15" s="55">
        <v>0</v>
      </c>
    </row>
    <row r="16" spans="1:18" ht="21" customHeight="1">
      <c r="A16" s="19" t="s">
        <v>85</v>
      </c>
      <c r="B16" s="19" t="s">
        <v>86</v>
      </c>
      <c r="C16" s="19" t="s">
        <v>89</v>
      </c>
      <c r="D16" s="19" t="s">
        <v>90</v>
      </c>
      <c r="E16" s="54" t="s">
        <v>241</v>
      </c>
      <c r="F16" s="64">
        <v>691.26</v>
      </c>
      <c r="G16" s="46">
        <v>0</v>
      </c>
      <c r="H16" s="42">
        <v>0</v>
      </c>
      <c r="I16" s="7">
        <v>0</v>
      </c>
      <c r="J16" s="47">
        <v>0</v>
      </c>
      <c r="K16" s="7">
        <v>0</v>
      </c>
      <c r="L16" s="55">
        <v>0</v>
      </c>
      <c r="M16" s="46">
        <v>0</v>
      </c>
      <c r="N16" s="46">
        <v>0</v>
      </c>
      <c r="O16" s="46">
        <v>0</v>
      </c>
      <c r="P16" s="42">
        <v>0</v>
      </c>
      <c r="Q16" s="7">
        <v>0</v>
      </c>
      <c r="R16" s="55">
        <v>691.26</v>
      </c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spans="4:19" ht="21" customHeight="1"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4:19" ht="21" customHeight="1"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4:19" ht="21" customHeight="1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4:19" ht="21" customHeight="1">
      <c r="D30" s="8"/>
      <c r="E30" s="8"/>
      <c r="F30" s="8"/>
      <c r="G30" s="8"/>
      <c r="H30" s="8"/>
      <c r="I30" s="8"/>
      <c r="J30" s="8"/>
      <c r="K30" s="11"/>
      <c r="L30" s="8"/>
      <c r="M30" s="8"/>
      <c r="N30" s="8"/>
      <c r="O30" s="8"/>
      <c r="P30" s="8"/>
      <c r="Q30" s="8"/>
      <c r="R30" s="8"/>
      <c r="S30" s="8"/>
    </row>
    <row r="31" spans="4:19" ht="21" customHeight="1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4:19" ht="21" customHeight="1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</sheetData>
  <sheetProtection selectLockedCells="1" selectUnlockedCells="1"/>
  <mergeCells count="17">
    <mergeCell ref="A2:R2"/>
    <mergeCell ref="A4:C4"/>
    <mergeCell ref="F4:R4"/>
    <mergeCell ref="G5:K5"/>
    <mergeCell ref="A5:A6"/>
    <mergeCell ref="B5:B6"/>
    <mergeCell ref="C5:C6"/>
    <mergeCell ref="D4:D6"/>
    <mergeCell ref="E4:E6"/>
    <mergeCell ref="F5:F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workbookViewId="0" topLeftCell="D1">
      <selection activeCell="A1" sqref="A1"/>
    </sheetView>
  </sheetViews>
  <sheetFormatPr defaultColWidth="9.33203125" defaultRowHeight="21" customHeight="1"/>
  <cols>
    <col min="1" max="3" width="5" style="8" bestFit="1" customWidth="1"/>
    <col min="4" max="4" width="27.16015625" style="8" bestFit="1" customWidth="1"/>
    <col min="5" max="5" width="22.16015625" style="8" bestFit="1" customWidth="1"/>
    <col min="6" max="6" width="16.83203125" style="8" bestFit="1" customWidth="1"/>
    <col min="7" max="12" width="14.5" style="8" bestFit="1" customWidth="1"/>
    <col min="13" max="16" width="13.5" style="8" bestFit="1" customWidth="1"/>
    <col min="17" max="19" width="12.5" style="8" bestFit="1" customWidth="1"/>
    <col min="20" max="16384" width="9.16015625" style="8" bestFit="1" customWidth="1"/>
  </cols>
  <sheetData>
    <row r="1" spans="1:12" ht="21" customHeight="1">
      <c r="A1" s="11"/>
      <c r="E1" s="11"/>
      <c r="L1" s="26" t="s">
        <v>242</v>
      </c>
    </row>
    <row r="2" spans="1:12" ht="30.75" customHeight="1">
      <c r="A2" s="61" t="s">
        <v>243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1" customHeight="1">
      <c r="A3" s="10" t="s">
        <v>55</v>
      </c>
      <c r="B3" s="11"/>
      <c r="D3" s="11"/>
      <c r="L3" s="26" t="s">
        <v>56</v>
      </c>
    </row>
    <row r="4" spans="1:12" ht="21" customHeight="1">
      <c r="A4" s="58" t="s">
        <v>58</v>
      </c>
      <c r="B4" s="58"/>
      <c r="C4" s="58"/>
      <c r="D4" s="62" t="s">
        <v>59</v>
      </c>
      <c r="E4" s="43" t="s">
        <v>244</v>
      </c>
      <c r="F4" s="14" t="s">
        <v>60</v>
      </c>
      <c r="G4" s="43" t="s">
        <v>111</v>
      </c>
      <c r="H4" s="43" t="s">
        <v>112</v>
      </c>
      <c r="I4" s="43" t="s">
        <v>113</v>
      </c>
      <c r="J4" s="43" t="s">
        <v>115</v>
      </c>
      <c r="K4" s="43" t="s">
        <v>114</v>
      </c>
      <c r="L4" s="43" t="s">
        <v>116</v>
      </c>
    </row>
    <row r="5" spans="1:12" ht="21" customHeight="1">
      <c r="A5" s="58" t="s">
        <v>69</v>
      </c>
      <c r="B5" s="58" t="s">
        <v>70</v>
      </c>
      <c r="C5" s="33" t="s">
        <v>71</v>
      </c>
      <c r="D5" s="62"/>
      <c r="E5" s="43"/>
      <c r="F5" s="14"/>
      <c r="G5" s="43"/>
      <c r="H5" s="43"/>
      <c r="I5" s="43"/>
      <c r="J5" s="43"/>
      <c r="K5" s="43"/>
      <c r="L5" s="43"/>
    </row>
    <row r="6" spans="1:12" ht="21" customHeight="1">
      <c r="A6" s="17" t="s">
        <v>79</v>
      </c>
      <c r="B6" s="18" t="s">
        <v>79</v>
      </c>
      <c r="C6" s="18" t="s">
        <v>79</v>
      </c>
      <c r="D6" s="18" t="s">
        <v>79</v>
      </c>
      <c r="E6" s="17" t="s">
        <v>79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7">
        <v>6</v>
      </c>
      <c r="L6" s="17">
        <v>7</v>
      </c>
    </row>
    <row r="7" spans="1:13" ht="21" customHeight="1">
      <c r="A7" s="19"/>
      <c r="B7" s="19"/>
      <c r="C7" s="19"/>
      <c r="D7" s="19" t="s">
        <v>60</v>
      </c>
      <c r="E7" s="63"/>
      <c r="F7" s="42">
        <v>1529.81</v>
      </c>
      <c r="G7" s="42">
        <v>111</v>
      </c>
      <c r="H7" s="42">
        <v>0</v>
      </c>
      <c r="I7" s="42">
        <v>0</v>
      </c>
      <c r="J7" s="42">
        <v>0</v>
      </c>
      <c r="K7" s="42">
        <v>0</v>
      </c>
      <c r="L7" s="46">
        <v>1418.81</v>
      </c>
      <c r="M7" s="11"/>
    </row>
    <row r="8" spans="1:12" ht="21" customHeight="1">
      <c r="A8" s="19"/>
      <c r="B8" s="19"/>
      <c r="C8" s="19"/>
      <c r="D8" s="19" t="s">
        <v>80</v>
      </c>
      <c r="E8" s="63"/>
      <c r="F8" s="42">
        <v>1529.81</v>
      </c>
      <c r="G8" s="42">
        <v>111</v>
      </c>
      <c r="H8" s="42">
        <v>0</v>
      </c>
      <c r="I8" s="42">
        <v>0</v>
      </c>
      <c r="J8" s="42">
        <v>0</v>
      </c>
      <c r="K8" s="42">
        <v>0</v>
      </c>
      <c r="L8" s="46">
        <v>1418.81</v>
      </c>
    </row>
    <row r="9" spans="1:13" ht="21" customHeight="1">
      <c r="A9" s="19"/>
      <c r="B9" s="19"/>
      <c r="C9" s="19"/>
      <c r="D9" s="19" t="s">
        <v>81</v>
      </c>
      <c r="E9" s="63"/>
      <c r="F9" s="42">
        <v>1529.81</v>
      </c>
      <c r="G9" s="42">
        <v>111</v>
      </c>
      <c r="H9" s="42">
        <v>0</v>
      </c>
      <c r="I9" s="42">
        <v>0</v>
      </c>
      <c r="J9" s="42">
        <v>0</v>
      </c>
      <c r="K9" s="42">
        <v>0</v>
      </c>
      <c r="L9" s="46">
        <v>1418.81</v>
      </c>
      <c r="M9"/>
    </row>
    <row r="10" spans="1:13" ht="21" customHeight="1">
      <c r="A10" s="19"/>
      <c r="B10" s="19"/>
      <c r="C10" s="19"/>
      <c r="D10" s="19" t="s">
        <v>83</v>
      </c>
      <c r="E10" s="63"/>
      <c r="F10" s="42">
        <v>1529.81</v>
      </c>
      <c r="G10" s="42">
        <v>111</v>
      </c>
      <c r="H10" s="42">
        <v>0</v>
      </c>
      <c r="I10" s="42">
        <v>0</v>
      </c>
      <c r="J10" s="42">
        <v>0</v>
      </c>
      <c r="K10" s="42">
        <v>0</v>
      </c>
      <c r="L10" s="46">
        <v>1418.81</v>
      </c>
      <c r="M10"/>
    </row>
    <row r="11" spans="1:13" ht="21" customHeight="1">
      <c r="A11" s="19"/>
      <c r="B11" s="19"/>
      <c r="C11" s="19"/>
      <c r="D11" s="19" t="s">
        <v>88</v>
      </c>
      <c r="E11" s="63"/>
      <c r="F11" s="42">
        <v>453.05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6">
        <v>453.05</v>
      </c>
      <c r="M11"/>
    </row>
    <row r="12" spans="1:13" ht="21" customHeight="1">
      <c r="A12" s="19" t="s">
        <v>85</v>
      </c>
      <c r="B12" s="19" t="s">
        <v>86</v>
      </c>
      <c r="C12" s="19" t="s">
        <v>87</v>
      </c>
      <c r="D12" s="19" t="s">
        <v>245</v>
      </c>
      <c r="E12" s="63" t="s">
        <v>237</v>
      </c>
      <c r="F12" s="42">
        <v>453.05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6">
        <v>453.05</v>
      </c>
      <c r="M12"/>
    </row>
    <row r="13" spans="1:13" ht="21" customHeight="1">
      <c r="A13" s="19"/>
      <c r="B13" s="19"/>
      <c r="C13" s="19"/>
      <c r="D13" s="19" t="s">
        <v>90</v>
      </c>
      <c r="E13" s="63"/>
      <c r="F13" s="42">
        <v>1076.76</v>
      </c>
      <c r="G13" s="42">
        <v>111</v>
      </c>
      <c r="H13" s="42">
        <v>0</v>
      </c>
      <c r="I13" s="42">
        <v>0</v>
      </c>
      <c r="J13" s="42">
        <v>0</v>
      </c>
      <c r="K13" s="42">
        <v>0</v>
      </c>
      <c r="L13" s="46">
        <v>965.76</v>
      </c>
      <c r="M13"/>
    </row>
    <row r="14" spans="1:13" ht="21" customHeight="1">
      <c r="A14" s="19" t="s">
        <v>85</v>
      </c>
      <c r="B14" s="19" t="s">
        <v>86</v>
      </c>
      <c r="C14" s="19" t="s">
        <v>89</v>
      </c>
      <c r="D14" s="19" t="s">
        <v>246</v>
      </c>
      <c r="E14" s="63" t="s">
        <v>238</v>
      </c>
      <c r="F14" s="42">
        <v>96.5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6">
        <v>96.5</v>
      </c>
      <c r="M14"/>
    </row>
    <row r="15" spans="1:13" ht="21" customHeight="1">
      <c r="A15" s="19" t="s">
        <v>85</v>
      </c>
      <c r="B15" s="19" t="s">
        <v>86</v>
      </c>
      <c r="C15" s="19" t="s">
        <v>89</v>
      </c>
      <c r="D15" s="19" t="s">
        <v>245</v>
      </c>
      <c r="E15" s="63" t="s">
        <v>239</v>
      </c>
      <c r="F15" s="42">
        <v>100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6">
        <v>100</v>
      </c>
      <c r="M15"/>
    </row>
    <row r="16" spans="1:13" ht="21" customHeight="1">
      <c r="A16" s="19" t="s">
        <v>85</v>
      </c>
      <c r="B16" s="19" t="s">
        <v>86</v>
      </c>
      <c r="C16" s="19" t="s">
        <v>89</v>
      </c>
      <c r="D16" s="19" t="s">
        <v>245</v>
      </c>
      <c r="E16" s="63" t="s">
        <v>240</v>
      </c>
      <c r="F16" s="42">
        <v>189</v>
      </c>
      <c r="G16" s="42">
        <v>111</v>
      </c>
      <c r="H16" s="42">
        <v>0</v>
      </c>
      <c r="I16" s="42">
        <v>0</v>
      </c>
      <c r="J16" s="42">
        <v>0</v>
      </c>
      <c r="K16" s="42">
        <v>0</v>
      </c>
      <c r="L16" s="46">
        <v>78</v>
      </c>
      <c r="M16"/>
    </row>
    <row r="17" spans="1:13" ht="21" customHeight="1">
      <c r="A17" s="19" t="s">
        <v>85</v>
      </c>
      <c r="B17" s="19" t="s">
        <v>86</v>
      </c>
      <c r="C17" s="19" t="s">
        <v>89</v>
      </c>
      <c r="D17" s="19" t="s">
        <v>245</v>
      </c>
      <c r="E17" s="63" t="s">
        <v>241</v>
      </c>
      <c r="F17" s="42">
        <v>691.26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6">
        <v>691.26</v>
      </c>
      <c r="M17"/>
    </row>
    <row r="18" spans="1:13" ht="21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21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21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21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21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21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21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21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21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21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21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21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</sheetData>
  <sheetProtection selectLockedCells="1" selectUnlockedCells="1"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39305555555555555" right="0.39305555555555555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workbookViewId="0" topLeftCell="E1">
      <selection activeCell="A1" sqref="A1"/>
    </sheetView>
  </sheetViews>
  <sheetFormatPr defaultColWidth="9.33203125" defaultRowHeight="12.75" customHeight="1"/>
  <cols>
    <col min="1" max="1" width="8.66015625" style="0" bestFit="1" customWidth="1"/>
    <col min="2" max="4" width="5.16015625" style="0" bestFit="1" customWidth="1"/>
    <col min="5" max="5" width="22.66015625" style="0" bestFit="1" customWidth="1"/>
    <col min="6" max="6" width="12.33203125" style="0" bestFit="1" customWidth="1"/>
    <col min="7" max="7" width="8.83203125" style="0" bestFit="1" customWidth="1"/>
    <col min="8" max="11" width="10.16015625" style="0" bestFit="1" customWidth="1"/>
    <col min="13" max="18" width="10.16015625" style="0" bestFit="1" customWidth="1"/>
  </cols>
  <sheetData>
    <row r="1" spans="1:19" ht="2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41" t="s">
        <v>247</v>
      </c>
      <c r="S1" s="8"/>
    </row>
    <row r="2" spans="1:19" ht="30.75" customHeight="1">
      <c r="A2" s="57" t="s">
        <v>248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8"/>
    </row>
    <row r="3" spans="1:19" ht="21" customHeight="1">
      <c r="A3" s="10" t="s">
        <v>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26" t="s">
        <v>56</v>
      </c>
      <c r="S3" s="8"/>
    </row>
    <row r="4" spans="1:19" ht="21" customHeight="1">
      <c r="A4" s="43" t="s">
        <v>57</v>
      </c>
      <c r="B4" s="58" t="s">
        <v>58</v>
      </c>
      <c r="C4" s="58"/>
      <c r="D4" s="58"/>
      <c r="E4" s="59" t="s">
        <v>59</v>
      </c>
      <c r="F4" s="43" t="s">
        <v>60</v>
      </c>
      <c r="G4" s="58" t="s">
        <v>109</v>
      </c>
      <c r="H4" s="58"/>
      <c r="I4" s="58"/>
      <c r="J4" s="58"/>
      <c r="K4" s="58"/>
      <c r="L4" s="33" t="s">
        <v>110</v>
      </c>
      <c r="M4" s="33"/>
      <c r="N4" s="33"/>
      <c r="O4" s="33"/>
      <c r="P4" s="33"/>
      <c r="Q4" s="33"/>
      <c r="R4" s="33"/>
      <c r="S4" s="8"/>
    </row>
    <row r="5" spans="1:19" ht="42.75" customHeight="1">
      <c r="A5" s="43"/>
      <c r="B5" s="33" t="s">
        <v>69</v>
      </c>
      <c r="C5" s="33" t="s">
        <v>70</v>
      </c>
      <c r="D5" s="33" t="s">
        <v>71</v>
      </c>
      <c r="E5" s="59"/>
      <c r="F5" s="59"/>
      <c r="G5" s="12" t="s">
        <v>72</v>
      </c>
      <c r="H5" s="12" t="s">
        <v>111</v>
      </c>
      <c r="I5" s="12" t="s">
        <v>112</v>
      </c>
      <c r="J5" s="12" t="s">
        <v>113</v>
      </c>
      <c r="K5" s="12" t="s">
        <v>114</v>
      </c>
      <c r="L5" s="43" t="s">
        <v>72</v>
      </c>
      <c r="M5" s="12" t="s">
        <v>111</v>
      </c>
      <c r="N5" s="12" t="s">
        <v>112</v>
      </c>
      <c r="O5" s="12" t="s">
        <v>113</v>
      </c>
      <c r="P5" s="43" t="s">
        <v>115</v>
      </c>
      <c r="Q5" s="43" t="s">
        <v>114</v>
      </c>
      <c r="R5" s="43" t="s">
        <v>116</v>
      </c>
      <c r="S5" s="8"/>
    </row>
    <row r="6" spans="1:19" ht="21" customHeight="1">
      <c r="A6" s="18" t="s">
        <v>79</v>
      </c>
      <c r="B6" s="17" t="s">
        <v>79</v>
      </c>
      <c r="C6" s="18" t="s">
        <v>79</v>
      </c>
      <c r="D6" s="18" t="s">
        <v>79</v>
      </c>
      <c r="E6" s="18" t="s">
        <v>79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8"/>
    </row>
    <row r="7" spans="1:19" ht="21" customHeight="1">
      <c r="A7" s="19"/>
      <c r="B7" s="19"/>
      <c r="C7" s="19"/>
      <c r="D7" s="19"/>
      <c r="E7" s="54" t="s">
        <v>60</v>
      </c>
      <c r="F7" s="55">
        <v>1650.02</v>
      </c>
      <c r="G7" s="47">
        <v>1264.52</v>
      </c>
      <c r="H7" s="42">
        <v>907.29</v>
      </c>
      <c r="I7" s="46">
        <v>352.38</v>
      </c>
      <c r="J7" s="47">
        <v>4.85</v>
      </c>
      <c r="K7" s="42">
        <v>0</v>
      </c>
      <c r="L7" s="46">
        <v>385.5</v>
      </c>
      <c r="M7" s="47">
        <v>111</v>
      </c>
      <c r="N7" s="42">
        <v>0</v>
      </c>
      <c r="O7" s="42">
        <v>0</v>
      </c>
      <c r="P7" s="42">
        <v>0</v>
      </c>
      <c r="Q7" s="42">
        <v>0</v>
      </c>
      <c r="R7" s="46">
        <v>274.5</v>
      </c>
      <c r="S7" s="11"/>
    </row>
    <row r="8" spans="1:20" ht="21" customHeight="1">
      <c r="A8" s="19"/>
      <c r="B8" s="19"/>
      <c r="C8" s="19"/>
      <c r="D8" s="19"/>
      <c r="E8" s="54" t="s">
        <v>80</v>
      </c>
      <c r="F8" s="55">
        <v>1650.02</v>
      </c>
      <c r="G8" s="47">
        <v>1264.52</v>
      </c>
      <c r="H8" s="42">
        <v>907.29</v>
      </c>
      <c r="I8" s="46">
        <v>352.38</v>
      </c>
      <c r="J8" s="47">
        <v>4.85</v>
      </c>
      <c r="K8" s="42">
        <v>0</v>
      </c>
      <c r="L8" s="46">
        <v>385.5</v>
      </c>
      <c r="M8" s="47">
        <v>111</v>
      </c>
      <c r="N8" s="42">
        <v>0</v>
      </c>
      <c r="O8" s="42">
        <v>0</v>
      </c>
      <c r="P8" s="42">
        <v>0</v>
      </c>
      <c r="Q8" s="42">
        <v>0</v>
      </c>
      <c r="R8" s="46">
        <v>274.5</v>
      </c>
      <c r="S8" s="2"/>
      <c r="T8" s="2"/>
    </row>
    <row r="9" spans="1:19" ht="21" customHeight="1">
      <c r="A9" s="19"/>
      <c r="B9" s="19"/>
      <c r="C9" s="19"/>
      <c r="D9" s="19"/>
      <c r="E9" s="54" t="s">
        <v>81</v>
      </c>
      <c r="F9" s="55">
        <v>1650.02</v>
      </c>
      <c r="G9" s="47">
        <v>1264.52</v>
      </c>
      <c r="H9" s="42">
        <v>907.29</v>
      </c>
      <c r="I9" s="46">
        <v>352.38</v>
      </c>
      <c r="J9" s="47">
        <v>4.85</v>
      </c>
      <c r="K9" s="42">
        <v>0</v>
      </c>
      <c r="L9" s="46">
        <v>385.5</v>
      </c>
      <c r="M9" s="47">
        <v>111</v>
      </c>
      <c r="N9" s="42">
        <v>0</v>
      </c>
      <c r="O9" s="42">
        <v>0</v>
      </c>
      <c r="P9" s="42">
        <v>0</v>
      </c>
      <c r="Q9" s="42">
        <v>0</v>
      </c>
      <c r="R9" s="46">
        <v>274.5</v>
      </c>
      <c r="S9" s="2"/>
    </row>
    <row r="10" spans="1:19" ht="21" customHeight="1">
      <c r="A10" s="19" t="s">
        <v>82</v>
      </c>
      <c r="B10" s="19"/>
      <c r="C10" s="19"/>
      <c r="D10" s="19"/>
      <c r="E10" s="54" t="s">
        <v>83</v>
      </c>
      <c r="F10" s="55">
        <v>1650.02</v>
      </c>
      <c r="G10" s="47">
        <v>1264.52</v>
      </c>
      <c r="H10" s="42">
        <v>907.29</v>
      </c>
      <c r="I10" s="46">
        <v>352.38</v>
      </c>
      <c r="J10" s="47">
        <v>4.85</v>
      </c>
      <c r="K10" s="42">
        <v>0</v>
      </c>
      <c r="L10" s="46">
        <v>385.5</v>
      </c>
      <c r="M10" s="47">
        <v>111</v>
      </c>
      <c r="N10" s="42">
        <v>0</v>
      </c>
      <c r="O10" s="42">
        <v>0</v>
      </c>
      <c r="P10" s="42">
        <v>0</v>
      </c>
      <c r="Q10" s="42">
        <v>0</v>
      </c>
      <c r="R10" s="46">
        <v>274.5</v>
      </c>
      <c r="S10" s="2"/>
    </row>
    <row r="11" spans="1:19" ht="21" customHeight="1">
      <c r="A11" s="19" t="s">
        <v>84</v>
      </c>
      <c r="B11" s="19" t="s">
        <v>85</v>
      </c>
      <c r="C11" s="19" t="s">
        <v>86</v>
      </c>
      <c r="D11" s="19" t="s">
        <v>87</v>
      </c>
      <c r="E11" s="54" t="s">
        <v>88</v>
      </c>
      <c r="F11" s="55">
        <v>1139.2</v>
      </c>
      <c r="G11" s="47">
        <v>1139.2</v>
      </c>
      <c r="H11" s="42">
        <v>781.97</v>
      </c>
      <c r="I11" s="46">
        <v>352.38</v>
      </c>
      <c r="J11" s="47">
        <v>4.85</v>
      </c>
      <c r="K11" s="42">
        <v>0</v>
      </c>
      <c r="L11" s="46">
        <v>0</v>
      </c>
      <c r="M11" s="47">
        <v>0</v>
      </c>
      <c r="N11" s="42">
        <v>0</v>
      </c>
      <c r="O11" s="42">
        <v>0</v>
      </c>
      <c r="P11" s="42">
        <v>0</v>
      </c>
      <c r="Q11" s="42">
        <v>0</v>
      </c>
      <c r="R11" s="46">
        <v>0</v>
      </c>
      <c r="S11" s="2"/>
    </row>
    <row r="12" spans="1:18" ht="21" customHeight="1">
      <c r="A12" s="19" t="s">
        <v>84</v>
      </c>
      <c r="B12" s="19" t="s">
        <v>85</v>
      </c>
      <c r="C12" s="19" t="s">
        <v>86</v>
      </c>
      <c r="D12" s="19" t="s">
        <v>89</v>
      </c>
      <c r="E12" s="54" t="s">
        <v>90</v>
      </c>
      <c r="F12" s="55">
        <v>385.5</v>
      </c>
      <c r="G12" s="47">
        <v>0</v>
      </c>
      <c r="H12" s="42">
        <v>0</v>
      </c>
      <c r="I12" s="46">
        <v>0</v>
      </c>
      <c r="J12" s="47">
        <v>0</v>
      </c>
      <c r="K12" s="42">
        <v>0</v>
      </c>
      <c r="L12" s="46">
        <v>385.5</v>
      </c>
      <c r="M12" s="47">
        <v>111</v>
      </c>
      <c r="N12" s="42">
        <v>0</v>
      </c>
      <c r="O12" s="42">
        <v>0</v>
      </c>
      <c r="P12" s="42">
        <v>0</v>
      </c>
      <c r="Q12" s="42">
        <v>0</v>
      </c>
      <c r="R12" s="46">
        <v>274.5</v>
      </c>
    </row>
    <row r="13" spans="1:18" ht="21" customHeight="1">
      <c r="A13" s="19" t="s">
        <v>84</v>
      </c>
      <c r="B13" s="19" t="s">
        <v>91</v>
      </c>
      <c r="C13" s="19" t="s">
        <v>92</v>
      </c>
      <c r="D13" s="19" t="s">
        <v>92</v>
      </c>
      <c r="E13" s="54" t="s">
        <v>93</v>
      </c>
      <c r="F13" s="55">
        <v>125.32</v>
      </c>
      <c r="G13" s="47">
        <v>125.32</v>
      </c>
      <c r="H13" s="42">
        <v>125.32</v>
      </c>
      <c r="I13" s="46">
        <v>0</v>
      </c>
      <c r="J13" s="47">
        <v>0</v>
      </c>
      <c r="K13" s="42">
        <v>0</v>
      </c>
      <c r="L13" s="46">
        <v>0</v>
      </c>
      <c r="M13" s="47">
        <v>0</v>
      </c>
      <c r="N13" s="42">
        <v>0</v>
      </c>
      <c r="O13" s="42">
        <v>0</v>
      </c>
      <c r="P13" s="42">
        <v>0</v>
      </c>
      <c r="Q13" s="42">
        <v>0</v>
      </c>
      <c r="R13" s="46">
        <v>0</v>
      </c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 selectLockedCells="1" selectUnlockedCells="1"/>
  <mergeCells count="7">
    <mergeCell ref="A2:R2"/>
    <mergeCell ref="B4:D4"/>
    <mergeCell ref="G4:K4"/>
    <mergeCell ref="L4:R4"/>
    <mergeCell ref="A4:A5"/>
    <mergeCell ref="E4:E5"/>
    <mergeCell ref="F4:F5"/>
  </mergeCells>
  <printOptions horizontalCentered="1"/>
  <pageMargins left="0" right="0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D1">
      <selection activeCell="A1" sqref="A1"/>
    </sheetView>
  </sheetViews>
  <sheetFormatPr defaultColWidth="9.33203125" defaultRowHeight="12.75" customHeight="1"/>
  <cols>
    <col min="1" max="3" width="5.16015625" style="0" bestFit="1" customWidth="1"/>
    <col min="4" max="4" width="22.66015625" style="0" bestFit="1" customWidth="1"/>
    <col min="5" max="5" width="12.33203125" style="0" bestFit="1" customWidth="1"/>
    <col min="6" max="6" width="8.83203125" style="0" bestFit="1" customWidth="1"/>
    <col min="7" max="10" width="10.16015625" style="0" bestFit="1" customWidth="1"/>
    <col min="12" max="17" width="10.16015625" style="0" bestFit="1" customWidth="1"/>
  </cols>
  <sheetData>
    <row r="1" spans="1:18" ht="2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1" t="s">
        <v>249</v>
      </c>
      <c r="R1" s="8"/>
    </row>
    <row r="2" spans="1:18" ht="30.75" customHeight="1">
      <c r="A2" s="60" t="s">
        <v>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8"/>
    </row>
    <row r="3" spans="1:18" ht="21" customHeight="1">
      <c r="A3" s="11" t="s">
        <v>55</v>
      </c>
      <c r="B3" s="8"/>
      <c r="C3" s="8"/>
      <c r="D3" s="11"/>
      <c r="E3" s="8"/>
      <c r="F3" s="8"/>
      <c r="G3" s="8"/>
      <c r="H3" s="8"/>
      <c r="I3" s="8"/>
      <c r="J3" s="8"/>
      <c r="K3" s="8"/>
      <c r="L3" s="11"/>
      <c r="M3" s="8"/>
      <c r="N3" s="8"/>
      <c r="O3" s="8"/>
      <c r="P3" s="8"/>
      <c r="Q3" s="26" t="s">
        <v>56</v>
      </c>
      <c r="R3" s="8"/>
    </row>
    <row r="4" spans="1:18" ht="21" customHeight="1">
      <c r="A4" s="58" t="s">
        <v>58</v>
      </c>
      <c r="B4" s="58"/>
      <c r="C4" s="58"/>
      <c r="D4" s="59" t="s">
        <v>59</v>
      </c>
      <c r="E4" s="43" t="s">
        <v>60</v>
      </c>
      <c r="F4" s="58" t="s">
        <v>109</v>
      </c>
      <c r="G4" s="58"/>
      <c r="H4" s="58"/>
      <c r="I4" s="58"/>
      <c r="J4" s="58"/>
      <c r="K4" s="33" t="s">
        <v>110</v>
      </c>
      <c r="L4" s="33"/>
      <c r="M4" s="33"/>
      <c r="N4" s="33"/>
      <c r="O4" s="33"/>
      <c r="P4" s="33"/>
      <c r="Q4" s="33"/>
      <c r="R4" s="8"/>
    </row>
    <row r="5" spans="1:18" ht="42.75" customHeight="1">
      <c r="A5" s="33" t="s">
        <v>69</v>
      </c>
      <c r="B5" s="33" t="s">
        <v>70</v>
      </c>
      <c r="C5" s="33" t="s">
        <v>71</v>
      </c>
      <c r="D5" s="59"/>
      <c r="E5" s="59"/>
      <c r="F5" s="12" t="s">
        <v>72</v>
      </c>
      <c r="G5" s="12" t="s">
        <v>111</v>
      </c>
      <c r="H5" s="12" t="s">
        <v>112</v>
      </c>
      <c r="I5" s="12" t="s">
        <v>113</v>
      </c>
      <c r="J5" s="12" t="s">
        <v>114</v>
      </c>
      <c r="K5" s="43" t="s">
        <v>72</v>
      </c>
      <c r="L5" s="12" t="s">
        <v>111</v>
      </c>
      <c r="M5" s="12" t="s">
        <v>112</v>
      </c>
      <c r="N5" s="12" t="s">
        <v>113</v>
      </c>
      <c r="O5" s="43" t="s">
        <v>115</v>
      </c>
      <c r="P5" s="43" t="s">
        <v>114</v>
      </c>
      <c r="Q5" s="43" t="s">
        <v>116</v>
      </c>
      <c r="R5" s="8"/>
    </row>
    <row r="6" spans="1:18" ht="21" customHeight="1">
      <c r="A6" s="17" t="s">
        <v>79</v>
      </c>
      <c r="B6" s="18" t="s">
        <v>79</v>
      </c>
      <c r="C6" s="18" t="s">
        <v>79</v>
      </c>
      <c r="D6" s="18" t="s">
        <v>79</v>
      </c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18">
        <v>12</v>
      </c>
      <c r="Q6" s="18">
        <v>13</v>
      </c>
      <c r="R6" s="8"/>
    </row>
    <row r="7" spans="1:18" ht="21" customHeight="1">
      <c r="A7" s="19"/>
      <c r="B7" s="19"/>
      <c r="C7" s="19"/>
      <c r="D7" s="54" t="s">
        <v>60</v>
      </c>
      <c r="E7" s="55">
        <v>1650.02</v>
      </c>
      <c r="F7" s="47">
        <v>1264.52</v>
      </c>
      <c r="G7" s="42">
        <v>907.29</v>
      </c>
      <c r="H7" s="46">
        <v>352.38</v>
      </c>
      <c r="I7" s="47">
        <v>4.85</v>
      </c>
      <c r="J7" s="42">
        <v>0</v>
      </c>
      <c r="K7" s="46">
        <v>385.5</v>
      </c>
      <c r="L7" s="47">
        <v>111</v>
      </c>
      <c r="M7" s="42">
        <v>0</v>
      </c>
      <c r="N7" s="42">
        <v>0</v>
      </c>
      <c r="O7" s="42">
        <v>0</v>
      </c>
      <c r="P7" s="42">
        <v>0</v>
      </c>
      <c r="Q7" s="46">
        <v>274.5</v>
      </c>
      <c r="R7" s="11"/>
    </row>
    <row r="8" spans="1:19" ht="21" customHeight="1">
      <c r="A8" s="19" t="s">
        <v>85</v>
      </c>
      <c r="B8" s="19"/>
      <c r="C8" s="19"/>
      <c r="D8" s="54" t="s">
        <v>96</v>
      </c>
      <c r="E8" s="55">
        <v>1524.7</v>
      </c>
      <c r="F8" s="47">
        <v>1139.2</v>
      </c>
      <c r="G8" s="42">
        <v>781.97</v>
      </c>
      <c r="H8" s="46">
        <v>352.38</v>
      </c>
      <c r="I8" s="47">
        <v>4.85</v>
      </c>
      <c r="J8" s="42">
        <v>0</v>
      </c>
      <c r="K8" s="46">
        <v>385.5</v>
      </c>
      <c r="L8" s="47">
        <v>111</v>
      </c>
      <c r="M8" s="42">
        <v>0</v>
      </c>
      <c r="N8" s="42">
        <v>0</v>
      </c>
      <c r="O8" s="42">
        <v>0</v>
      </c>
      <c r="P8" s="42">
        <v>0</v>
      </c>
      <c r="Q8" s="46">
        <v>274.5</v>
      </c>
      <c r="R8" s="2"/>
      <c r="S8" s="2"/>
    </row>
    <row r="9" spans="1:18" ht="21" customHeight="1">
      <c r="A9" s="19"/>
      <c r="B9" s="19" t="s">
        <v>86</v>
      </c>
      <c r="C9" s="19"/>
      <c r="D9" s="54" t="s">
        <v>97</v>
      </c>
      <c r="E9" s="55">
        <v>1524.7</v>
      </c>
      <c r="F9" s="47">
        <v>1139.2</v>
      </c>
      <c r="G9" s="42">
        <v>781.97</v>
      </c>
      <c r="H9" s="46">
        <v>352.38</v>
      </c>
      <c r="I9" s="47">
        <v>4.85</v>
      </c>
      <c r="J9" s="42">
        <v>0</v>
      </c>
      <c r="K9" s="46">
        <v>385.5</v>
      </c>
      <c r="L9" s="47">
        <v>111</v>
      </c>
      <c r="M9" s="42">
        <v>0</v>
      </c>
      <c r="N9" s="42">
        <v>0</v>
      </c>
      <c r="O9" s="42">
        <v>0</v>
      </c>
      <c r="P9" s="42">
        <v>0</v>
      </c>
      <c r="Q9" s="46">
        <v>274.5</v>
      </c>
      <c r="R9" s="2"/>
    </row>
    <row r="10" spans="1:18" ht="21" customHeight="1">
      <c r="A10" s="19" t="s">
        <v>98</v>
      </c>
      <c r="B10" s="19" t="s">
        <v>99</v>
      </c>
      <c r="C10" s="19" t="s">
        <v>87</v>
      </c>
      <c r="D10" s="54" t="s">
        <v>100</v>
      </c>
      <c r="E10" s="55">
        <v>1139.2</v>
      </c>
      <c r="F10" s="47">
        <v>1139.2</v>
      </c>
      <c r="G10" s="42">
        <v>781.97</v>
      </c>
      <c r="H10" s="46">
        <v>352.38</v>
      </c>
      <c r="I10" s="47">
        <v>4.85</v>
      </c>
      <c r="J10" s="42">
        <v>0</v>
      </c>
      <c r="K10" s="46">
        <v>0</v>
      </c>
      <c r="L10" s="47">
        <v>0</v>
      </c>
      <c r="M10" s="42">
        <v>0</v>
      </c>
      <c r="N10" s="42">
        <v>0</v>
      </c>
      <c r="O10" s="42">
        <v>0</v>
      </c>
      <c r="P10" s="42">
        <v>0</v>
      </c>
      <c r="Q10" s="46">
        <v>0</v>
      </c>
      <c r="R10" s="2"/>
    </row>
    <row r="11" spans="1:18" ht="21" customHeight="1">
      <c r="A11" s="19" t="s">
        <v>98</v>
      </c>
      <c r="B11" s="19" t="s">
        <v>99</v>
      </c>
      <c r="C11" s="19" t="s">
        <v>89</v>
      </c>
      <c r="D11" s="54" t="s">
        <v>101</v>
      </c>
      <c r="E11" s="55">
        <v>385.5</v>
      </c>
      <c r="F11" s="47">
        <v>0</v>
      </c>
      <c r="G11" s="42">
        <v>0</v>
      </c>
      <c r="H11" s="46">
        <v>0</v>
      </c>
      <c r="I11" s="47">
        <v>0</v>
      </c>
      <c r="J11" s="42">
        <v>0</v>
      </c>
      <c r="K11" s="46">
        <v>385.5</v>
      </c>
      <c r="L11" s="47">
        <v>111</v>
      </c>
      <c r="M11" s="42">
        <v>0</v>
      </c>
      <c r="N11" s="42">
        <v>0</v>
      </c>
      <c r="O11" s="42">
        <v>0</v>
      </c>
      <c r="P11" s="42">
        <v>0</v>
      </c>
      <c r="Q11" s="46">
        <v>274.5</v>
      </c>
      <c r="R11" s="2"/>
    </row>
    <row r="12" spans="1:17" ht="21" customHeight="1">
      <c r="A12" s="19" t="s">
        <v>91</v>
      </c>
      <c r="B12" s="19"/>
      <c r="C12" s="19"/>
      <c r="D12" s="54" t="s">
        <v>102</v>
      </c>
      <c r="E12" s="55">
        <v>125.32</v>
      </c>
      <c r="F12" s="47">
        <v>125.32</v>
      </c>
      <c r="G12" s="42">
        <v>125.32</v>
      </c>
      <c r="H12" s="46">
        <v>0</v>
      </c>
      <c r="I12" s="47">
        <v>0</v>
      </c>
      <c r="J12" s="42">
        <v>0</v>
      </c>
      <c r="K12" s="46">
        <v>0</v>
      </c>
      <c r="L12" s="47">
        <v>0</v>
      </c>
      <c r="M12" s="42">
        <v>0</v>
      </c>
      <c r="N12" s="42">
        <v>0</v>
      </c>
      <c r="O12" s="42">
        <v>0</v>
      </c>
      <c r="P12" s="42">
        <v>0</v>
      </c>
      <c r="Q12" s="46">
        <v>0</v>
      </c>
    </row>
    <row r="13" spans="1:17" ht="21" customHeight="1">
      <c r="A13" s="19"/>
      <c r="B13" s="19" t="s">
        <v>92</v>
      </c>
      <c r="C13" s="19"/>
      <c r="D13" s="54" t="s">
        <v>103</v>
      </c>
      <c r="E13" s="55">
        <v>125.32</v>
      </c>
      <c r="F13" s="47">
        <v>125.32</v>
      </c>
      <c r="G13" s="42">
        <v>125.32</v>
      </c>
      <c r="H13" s="46">
        <v>0</v>
      </c>
      <c r="I13" s="47">
        <v>0</v>
      </c>
      <c r="J13" s="42">
        <v>0</v>
      </c>
      <c r="K13" s="46">
        <v>0</v>
      </c>
      <c r="L13" s="47">
        <v>0</v>
      </c>
      <c r="M13" s="42">
        <v>0</v>
      </c>
      <c r="N13" s="42">
        <v>0</v>
      </c>
      <c r="O13" s="42">
        <v>0</v>
      </c>
      <c r="P13" s="42">
        <v>0</v>
      </c>
      <c r="Q13" s="46">
        <v>0</v>
      </c>
    </row>
    <row r="14" spans="1:17" ht="21" customHeight="1">
      <c r="A14" s="19" t="s">
        <v>104</v>
      </c>
      <c r="B14" s="19" t="s">
        <v>105</v>
      </c>
      <c r="C14" s="19" t="s">
        <v>92</v>
      </c>
      <c r="D14" s="54" t="s">
        <v>106</v>
      </c>
      <c r="E14" s="55">
        <v>125.32</v>
      </c>
      <c r="F14" s="47">
        <v>125.32</v>
      </c>
      <c r="G14" s="42">
        <v>125.32</v>
      </c>
      <c r="H14" s="46">
        <v>0</v>
      </c>
      <c r="I14" s="47">
        <v>0</v>
      </c>
      <c r="J14" s="42">
        <v>0</v>
      </c>
      <c r="K14" s="46">
        <v>0</v>
      </c>
      <c r="L14" s="47">
        <v>0</v>
      </c>
      <c r="M14" s="42">
        <v>0</v>
      </c>
      <c r="N14" s="42">
        <v>0</v>
      </c>
      <c r="O14" s="42">
        <v>0</v>
      </c>
      <c r="P14" s="42">
        <v>0</v>
      </c>
      <c r="Q14" s="46">
        <v>0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 selectLockedCells="1" selectUnlockedCells="1"/>
  <mergeCells count="6">
    <mergeCell ref="A2:Q2"/>
    <mergeCell ref="A4:C4"/>
    <mergeCell ref="F4:J4"/>
    <mergeCell ref="K4:Q4"/>
    <mergeCell ref="D4:D5"/>
    <mergeCell ref="E4:E5"/>
  </mergeCells>
  <printOptions horizontalCentered="1"/>
  <pageMargins left="0" right="0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workbookViewId="0" topLeftCell="I1">
      <selection activeCell="A1" sqref="A1"/>
    </sheetView>
  </sheetViews>
  <sheetFormatPr defaultColWidth="9.33203125" defaultRowHeight="12.75" customHeight="1"/>
  <cols>
    <col min="1" max="1" width="8.66015625" style="0" bestFit="1" customWidth="1"/>
    <col min="2" max="4" width="5.16015625" style="0" bestFit="1" customWidth="1"/>
    <col min="5" max="5" width="22.66015625" style="0" bestFit="1" customWidth="1"/>
    <col min="6" max="6" width="12.33203125" style="0" bestFit="1" customWidth="1"/>
    <col min="7" max="7" width="8.83203125" style="0" bestFit="1" customWidth="1"/>
    <col min="8" max="11" width="10.16015625" style="0" bestFit="1" customWidth="1"/>
    <col min="13" max="18" width="10.16015625" style="0" bestFit="1" customWidth="1"/>
  </cols>
  <sheetData>
    <row r="1" spans="1:19" ht="2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41" t="s">
        <v>251</v>
      </c>
      <c r="S1" s="8"/>
    </row>
    <row r="2" spans="1:19" ht="30.75" customHeight="1">
      <c r="A2" s="57" t="s">
        <v>252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8"/>
    </row>
    <row r="3" spans="1:19" ht="21" customHeight="1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1"/>
      <c r="N3" s="8"/>
      <c r="O3" s="8"/>
      <c r="P3" s="8"/>
      <c r="Q3" s="8"/>
      <c r="R3" s="26" t="s">
        <v>56</v>
      </c>
      <c r="S3" s="8"/>
    </row>
    <row r="4" spans="1:19" ht="21" customHeight="1">
      <c r="A4" s="43" t="s">
        <v>57</v>
      </c>
      <c r="B4" s="58" t="s">
        <v>58</v>
      </c>
      <c r="C4" s="58"/>
      <c r="D4" s="58"/>
      <c r="E4" s="59" t="s">
        <v>59</v>
      </c>
      <c r="F4" s="43" t="s">
        <v>60</v>
      </c>
      <c r="G4" s="58" t="s">
        <v>109</v>
      </c>
      <c r="H4" s="58"/>
      <c r="I4" s="58"/>
      <c r="J4" s="58"/>
      <c r="K4" s="58"/>
      <c r="L4" s="33" t="s">
        <v>110</v>
      </c>
      <c r="M4" s="33"/>
      <c r="N4" s="33"/>
      <c r="O4" s="33"/>
      <c r="P4" s="33"/>
      <c r="Q4" s="33"/>
      <c r="R4" s="33"/>
      <c r="S4" s="8"/>
    </row>
    <row r="5" spans="1:19" ht="42.75" customHeight="1">
      <c r="A5" s="43"/>
      <c r="B5" s="33" t="s">
        <v>69</v>
      </c>
      <c r="C5" s="33" t="s">
        <v>70</v>
      </c>
      <c r="D5" s="33" t="s">
        <v>71</v>
      </c>
      <c r="E5" s="59"/>
      <c r="F5" s="59"/>
      <c r="G5" s="12" t="s">
        <v>72</v>
      </c>
      <c r="H5" s="12" t="s">
        <v>111</v>
      </c>
      <c r="I5" s="12" t="s">
        <v>112</v>
      </c>
      <c r="J5" s="12" t="s">
        <v>113</v>
      </c>
      <c r="K5" s="12" t="s">
        <v>114</v>
      </c>
      <c r="L5" s="43" t="s">
        <v>72</v>
      </c>
      <c r="M5" s="12" t="s">
        <v>111</v>
      </c>
      <c r="N5" s="12" t="s">
        <v>112</v>
      </c>
      <c r="O5" s="12" t="s">
        <v>113</v>
      </c>
      <c r="P5" s="43" t="s">
        <v>115</v>
      </c>
      <c r="Q5" s="43" t="s">
        <v>114</v>
      </c>
      <c r="R5" s="43" t="s">
        <v>116</v>
      </c>
      <c r="S5" s="8"/>
    </row>
    <row r="6" spans="1:19" ht="21" customHeight="1">
      <c r="A6" s="18" t="s">
        <v>79</v>
      </c>
      <c r="B6" s="17" t="s">
        <v>79</v>
      </c>
      <c r="C6" s="18" t="s">
        <v>79</v>
      </c>
      <c r="D6" s="18" t="s">
        <v>79</v>
      </c>
      <c r="E6" s="18" t="s">
        <v>79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8"/>
    </row>
    <row r="7" spans="1:19" ht="21" customHeight="1">
      <c r="A7" s="19"/>
      <c r="B7" s="19"/>
      <c r="C7" s="19"/>
      <c r="D7" s="19"/>
      <c r="E7" s="54"/>
      <c r="F7" s="55"/>
      <c r="G7" s="47"/>
      <c r="H7" s="42"/>
      <c r="I7" s="46"/>
      <c r="J7" s="47"/>
      <c r="K7" s="42"/>
      <c r="L7" s="46"/>
      <c r="M7" s="47"/>
      <c r="N7" s="42"/>
      <c r="O7" s="42"/>
      <c r="P7" s="42"/>
      <c r="Q7" s="42"/>
      <c r="R7" s="46"/>
      <c r="S7" s="11"/>
    </row>
    <row r="8" spans="1:20" ht="21" customHeight="1">
      <c r="A8" s="11"/>
      <c r="B8" s="2"/>
      <c r="C8" s="2"/>
      <c r="D8" s="2"/>
      <c r="E8" s="2"/>
      <c r="F8" s="2"/>
      <c r="G8" s="2"/>
      <c r="H8" s="2"/>
      <c r="I8" s="2"/>
      <c r="J8" s="11"/>
      <c r="K8" s="11"/>
      <c r="L8" s="11"/>
      <c r="M8" s="2"/>
      <c r="N8" s="2"/>
      <c r="O8" s="2"/>
      <c r="P8" s="2"/>
      <c r="Q8" s="2"/>
      <c r="R8" s="2"/>
      <c r="S8" s="2"/>
      <c r="T8" s="2"/>
    </row>
    <row r="9" spans="1:19" ht="21" customHeight="1">
      <c r="A9" s="2"/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R9" s="2"/>
      <c r="S9" s="2"/>
    </row>
    <row r="10" spans="3:19" ht="21" customHeight="1">
      <c r="C10" s="2"/>
      <c r="D10" s="2"/>
      <c r="E10" s="2"/>
      <c r="F10" s="2"/>
      <c r="G10" s="2"/>
      <c r="I10" s="2"/>
      <c r="P10" s="2"/>
      <c r="Q10" s="2"/>
      <c r="R10" s="2"/>
      <c r="S10" s="2"/>
    </row>
    <row r="11" spans="7:19" ht="21" customHeight="1">
      <c r="G11" s="2"/>
      <c r="H11" s="2"/>
      <c r="I11" s="2"/>
      <c r="Q11" s="2"/>
      <c r="R11" s="2"/>
      <c r="S11" s="2"/>
    </row>
    <row r="12" ht="21" customHeight="1">
      <c r="R12" s="2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 selectLockedCells="1" selectUnlockedCells="1"/>
  <mergeCells count="7">
    <mergeCell ref="A2:R2"/>
    <mergeCell ref="B4:D4"/>
    <mergeCell ref="G4:K4"/>
    <mergeCell ref="L4:R4"/>
    <mergeCell ref="A4:A5"/>
    <mergeCell ref="E4:E5"/>
    <mergeCell ref="F4:F5"/>
  </mergeCells>
  <printOptions horizontalCentered="1"/>
  <pageMargins left="0" right="0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showGridLines="0" workbookViewId="0" topLeftCell="G1">
      <selection activeCell="A1" sqref="A1"/>
    </sheetView>
  </sheetViews>
  <sheetFormatPr defaultColWidth="9.33203125" defaultRowHeight="21" customHeight="1"/>
  <cols>
    <col min="1" max="3" width="5.33203125" style="8" bestFit="1" customWidth="1"/>
    <col min="4" max="4" width="23.66015625" style="8" bestFit="1" customWidth="1"/>
    <col min="5" max="5" width="15.5" style="8" bestFit="1" customWidth="1"/>
    <col min="6" max="7" width="12.5" style="8" bestFit="1" customWidth="1"/>
    <col min="8" max="8" width="15.5" style="8" bestFit="1" customWidth="1"/>
    <col min="9" max="9" width="11.83203125" style="8" bestFit="1" customWidth="1"/>
    <col min="10" max="13" width="10.33203125" style="8" bestFit="1" customWidth="1"/>
    <col min="14" max="14" width="10.83203125" style="8" bestFit="1" customWidth="1"/>
    <col min="15" max="19" width="10.33203125" style="8" bestFit="1" customWidth="1"/>
    <col min="20" max="16384" width="9.16015625" style="8" bestFit="1" customWidth="1"/>
  </cols>
  <sheetData>
    <row r="1" ht="21" customHeight="1">
      <c r="S1" s="26" t="s">
        <v>253</v>
      </c>
    </row>
    <row r="2" spans="1:19" ht="30.75" customHeight="1">
      <c r="A2" s="57" t="s">
        <v>254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21" customHeight="1">
      <c r="A3" s="10" t="s">
        <v>55</v>
      </c>
      <c r="B3" s="11"/>
      <c r="C3" s="11"/>
      <c r="D3" s="11"/>
      <c r="E3" s="11"/>
      <c r="N3" s="11"/>
      <c r="O3" s="11"/>
      <c r="S3" s="26" t="s">
        <v>56</v>
      </c>
    </row>
    <row r="4" spans="1:19" ht="21" customHeight="1">
      <c r="A4" s="58" t="s">
        <v>122</v>
      </c>
      <c r="B4" s="58"/>
      <c r="C4" s="58"/>
      <c r="D4" s="59" t="s">
        <v>59</v>
      </c>
      <c r="E4" s="14" t="s">
        <v>255</v>
      </c>
      <c r="F4" s="14"/>
      <c r="G4" s="14"/>
      <c r="H4" s="14" t="s">
        <v>256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21" customHeight="1">
      <c r="A5" s="14" t="s">
        <v>69</v>
      </c>
      <c r="B5" s="14" t="s">
        <v>70</v>
      </c>
      <c r="C5" s="14" t="s">
        <v>71</v>
      </c>
      <c r="D5" s="59"/>
      <c r="E5" s="43" t="s">
        <v>60</v>
      </c>
      <c r="F5" s="43" t="s">
        <v>237</v>
      </c>
      <c r="G5" s="43" t="s">
        <v>257</v>
      </c>
      <c r="H5" s="43" t="s">
        <v>60</v>
      </c>
      <c r="I5" s="14" t="s">
        <v>109</v>
      </c>
      <c r="J5" s="14"/>
      <c r="K5" s="14"/>
      <c r="L5" s="14"/>
      <c r="M5" s="14"/>
      <c r="N5" s="14" t="s">
        <v>110</v>
      </c>
      <c r="O5" s="14"/>
      <c r="P5" s="14"/>
      <c r="Q5" s="14"/>
      <c r="R5" s="14"/>
      <c r="S5" s="14"/>
    </row>
    <row r="6" spans="1:19" ht="42" customHeight="1">
      <c r="A6" s="14"/>
      <c r="B6" s="14"/>
      <c r="C6" s="14"/>
      <c r="D6" s="59"/>
      <c r="E6" s="59"/>
      <c r="F6" s="59"/>
      <c r="G6" s="59"/>
      <c r="H6" s="59"/>
      <c r="I6" s="43" t="s">
        <v>72</v>
      </c>
      <c r="J6" s="12" t="s">
        <v>111</v>
      </c>
      <c r="K6" s="12" t="s">
        <v>112</v>
      </c>
      <c r="L6" s="12" t="s">
        <v>132</v>
      </c>
      <c r="M6" s="12" t="s">
        <v>114</v>
      </c>
      <c r="N6" s="43" t="s">
        <v>72</v>
      </c>
      <c r="O6" s="12" t="s">
        <v>111</v>
      </c>
      <c r="P6" s="12" t="s">
        <v>112</v>
      </c>
      <c r="Q6" s="12" t="s">
        <v>113</v>
      </c>
      <c r="R6" s="43" t="s">
        <v>114</v>
      </c>
      <c r="S6" s="43" t="s">
        <v>116</v>
      </c>
    </row>
    <row r="7" spans="1:21" ht="21" customHeight="1">
      <c r="A7" s="18" t="s">
        <v>79</v>
      </c>
      <c r="B7" s="17" t="s">
        <v>79</v>
      </c>
      <c r="C7" s="17" t="s">
        <v>79</v>
      </c>
      <c r="D7" s="18" t="s">
        <v>79</v>
      </c>
      <c r="E7" s="18">
        <v>1</v>
      </c>
      <c r="F7" s="18">
        <v>2</v>
      </c>
      <c r="G7" s="18">
        <v>3</v>
      </c>
      <c r="H7" s="18">
        <v>4</v>
      </c>
      <c r="I7" s="18">
        <v>5</v>
      </c>
      <c r="J7" s="18">
        <v>6</v>
      </c>
      <c r="K7" s="18">
        <v>7</v>
      </c>
      <c r="L7" s="18">
        <v>8</v>
      </c>
      <c r="M7" s="18">
        <v>9</v>
      </c>
      <c r="N7" s="18">
        <v>10</v>
      </c>
      <c r="O7" s="18">
        <v>11</v>
      </c>
      <c r="P7" s="18">
        <v>12</v>
      </c>
      <c r="Q7" s="18">
        <v>13</v>
      </c>
      <c r="R7" s="17">
        <v>15</v>
      </c>
      <c r="S7" s="18">
        <v>16</v>
      </c>
      <c r="U7" s="11"/>
    </row>
    <row r="8" spans="1:20" ht="21" customHeight="1">
      <c r="A8" s="19"/>
      <c r="B8" s="19"/>
      <c r="C8" s="19"/>
      <c r="D8" s="54" t="s">
        <v>60</v>
      </c>
      <c r="E8" s="55">
        <v>0</v>
      </c>
      <c r="F8" s="47">
        <v>0</v>
      </c>
      <c r="G8" s="42">
        <v>0</v>
      </c>
      <c r="H8" s="42">
        <v>0</v>
      </c>
      <c r="I8" s="46">
        <v>0</v>
      </c>
      <c r="J8" s="47">
        <v>0</v>
      </c>
      <c r="K8" s="46">
        <v>0</v>
      </c>
      <c r="L8" s="47">
        <v>0</v>
      </c>
      <c r="M8" s="46">
        <v>0</v>
      </c>
      <c r="N8" s="47">
        <v>0</v>
      </c>
      <c r="O8" s="42">
        <v>0</v>
      </c>
      <c r="P8" s="42">
        <v>0</v>
      </c>
      <c r="Q8" s="42">
        <v>0</v>
      </c>
      <c r="R8" s="46">
        <v>0</v>
      </c>
      <c r="S8" s="55">
        <v>0</v>
      </c>
      <c r="T8" s="11"/>
    </row>
    <row r="9" spans="1:21" ht="21" customHeight="1">
      <c r="A9" s="19"/>
      <c r="B9" s="19"/>
      <c r="C9" s="19"/>
      <c r="D9" s="54" t="s">
        <v>258</v>
      </c>
      <c r="E9" s="55">
        <v>0</v>
      </c>
      <c r="F9" s="47">
        <v>0</v>
      </c>
      <c r="G9" s="42">
        <v>0</v>
      </c>
      <c r="H9" s="42">
        <v>0</v>
      </c>
      <c r="I9" s="46">
        <v>0</v>
      </c>
      <c r="J9" s="47">
        <v>0</v>
      </c>
      <c r="K9" s="46">
        <v>0</v>
      </c>
      <c r="L9" s="47">
        <v>0</v>
      </c>
      <c r="M9" s="46">
        <v>0</v>
      </c>
      <c r="N9" s="47">
        <v>0</v>
      </c>
      <c r="O9" s="42">
        <v>0</v>
      </c>
      <c r="P9" s="42">
        <v>0</v>
      </c>
      <c r="Q9" s="42">
        <v>0</v>
      </c>
      <c r="R9" s="46">
        <v>0</v>
      </c>
      <c r="S9" s="55">
        <v>0</v>
      </c>
      <c r="T9" s="11"/>
      <c r="U9" s="11"/>
    </row>
    <row r="10" spans="1:21" ht="21" customHeight="1">
      <c r="A10" s="19" t="s">
        <v>85</v>
      </c>
      <c r="B10" s="19" t="s">
        <v>86</v>
      </c>
      <c r="C10" s="19" t="s">
        <v>87</v>
      </c>
      <c r="D10" s="54" t="s">
        <v>259</v>
      </c>
      <c r="E10" s="55">
        <v>0</v>
      </c>
      <c r="F10" s="47">
        <v>0</v>
      </c>
      <c r="G10" s="42">
        <v>0</v>
      </c>
      <c r="H10" s="42">
        <v>0</v>
      </c>
      <c r="I10" s="46">
        <v>0</v>
      </c>
      <c r="J10" s="47">
        <v>0</v>
      </c>
      <c r="K10" s="46">
        <v>0</v>
      </c>
      <c r="L10" s="47">
        <v>0</v>
      </c>
      <c r="M10" s="46">
        <v>0</v>
      </c>
      <c r="N10" s="47">
        <v>0</v>
      </c>
      <c r="O10" s="42">
        <v>0</v>
      </c>
      <c r="P10" s="42">
        <v>0</v>
      </c>
      <c r="Q10" s="42">
        <v>0</v>
      </c>
      <c r="R10" s="46">
        <v>0</v>
      </c>
      <c r="S10" s="55">
        <v>0</v>
      </c>
      <c r="T10" s="11"/>
      <c r="U10" s="11"/>
    </row>
    <row r="11" spans="1:20" ht="21" customHeight="1">
      <c r="A11" s="19" t="s">
        <v>85</v>
      </c>
      <c r="B11" s="19" t="s">
        <v>86</v>
      </c>
      <c r="C11" s="19" t="s">
        <v>89</v>
      </c>
      <c r="D11" s="54" t="s">
        <v>260</v>
      </c>
      <c r="E11" s="55">
        <v>0</v>
      </c>
      <c r="F11" s="47">
        <v>0</v>
      </c>
      <c r="G11" s="42">
        <v>0</v>
      </c>
      <c r="H11" s="42">
        <v>0</v>
      </c>
      <c r="I11" s="46">
        <v>0</v>
      </c>
      <c r="J11" s="47">
        <v>0</v>
      </c>
      <c r="K11" s="46">
        <v>0</v>
      </c>
      <c r="L11" s="47">
        <v>0</v>
      </c>
      <c r="M11" s="46">
        <v>0</v>
      </c>
      <c r="N11" s="47">
        <v>0</v>
      </c>
      <c r="O11" s="42">
        <v>0</v>
      </c>
      <c r="P11" s="42">
        <v>0</v>
      </c>
      <c r="Q11" s="42">
        <v>0</v>
      </c>
      <c r="R11" s="46">
        <v>0</v>
      </c>
      <c r="S11" s="55">
        <v>0</v>
      </c>
      <c r="T11" s="11"/>
    </row>
    <row r="12" spans="1:19" ht="21" customHeight="1">
      <c r="A12" s="19" t="s">
        <v>91</v>
      </c>
      <c r="B12" s="19" t="s">
        <v>92</v>
      </c>
      <c r="C12" s="19" t="s">
        <v>92</v>
      </c>
      <c r="D12" s="54" t="s">
        <v>261</v>
      </c>
      <c r="E12" s="55">
        <v>0</v>
      </c>
      <c r="F12" s="47">
        <v>0</v>
      </c>
      <c r="G12" s="42">
        <v>0</v>
      </c>
      <c r="H12" s="42">
        <v>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47">
        <v>0</v>
      </c>
      <c r="O12" s="42">
        <v>0</v>
      </c>
      <c r="P12" s="42">
        <v>0</v>
      </c>
      <c r="Q12" s="42">
        <v>0</v>
      </c>
      <c r="R12" s="46">
        <v>0</v>
      </c>
      <c r="S12" s="55">
        <v>0</v>
      </c>
    </row>
    <row r="13" spans="1:19" ht="21" customHeight="1">
      <c r="A13"/>
      <c r="B13"/>
      <c r="C13"/>
      <c r="D13"/>
      <c r="E13"/>
      <c r="F13"/>
      <c r="G13"/>
      <c r="H13"/>
      <c r="I13"/>
      <c r="J13" s="2"/>
      <c r="K13"/>
      <c r="L13"/>
      <c r="M13"/>
      <c r="N13"/>
      <c r="O13"/>
      <c r="P13"/>
      <c r="Q13"/>
      <c r="R13"/>
      <c r="S13"/>
    </row>
    <row r="14" spans="1:19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21" customHeight="1">
      <c r="A25"/>
      <c r="B25"/>
      <c r="C25"/>
      <c r="D25" s="2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4:19" ht="21" customHeight="1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4:19" ht="21" customHeight="1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4:19" ht="21" customHeight="1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4:19" ht="21" customHeight="1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4:19" ht="21" customHeight="1"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4:19" ht="21" customHeight="1"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4:19" ht="21" customHeight="1"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4:19" ht="21" customHeight="1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4:19" ht="21" customHeight="1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4:19" ht="21" customHeight="1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4:19" ht="21" customHeight="1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4:19" ht="21" customHeight="1"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4:19" ht="21" customHeight="1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4:19" ht="21" customHeight="1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</sheetData>
  <sheetProtection selectLockedCells="1" selectUnlockedCells="1"/>
  <mergeCells count="14">
    <mergeCell ref="A2:S2"/>
    <mergeCell ref="A4:C4"/>
    <mergeCell ref="E4:G4"/>
    <mergeCell ref="H4:S4"/>
    <mergeCell ref="I5:M5"/>
    <mergeCell ref="N5:S5"/>
    <mergeCell ref="A5:A6"/>
    <mergeCell ref="B5:B6"/>
    <mergeCell ref="C5:C6"/>
    <mergeCell ref="D4:D6"/>
    <mergeCell ref="E5:E6"/>
    <mergeCell ref="F5:F6"/>
    <mergeCell ref="G5:G6"/>
    <mergeCell ref="H5:H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workbookViewId="0" topLeftCell="E1">
      <selection activeCell="A1" sqref="A1"/>
    </sheetView>
  </sheetViews>
  <sheetFormatPr defaultColWidth="9.33203125" defaultRowHeight="12.75" customHeight="1"/>
  <cols>
    <col min="1" max="1" width="8.66015625" style="0" bestFit="1" customWidth="1"/>
    <col min="2" max="4" width="5.16015625" style="0" bestFit="1" customWidth="1"/>
    <col min="5" max="5" width="22.66015625" style="0" bestFit="1" customWidth="1"/>
    <col min="6" max="6" width="12.33203125" style="0" bestFit="1" customWidth="1"/>
    <col min="7" max="7" width="8.83203125" style="0" bestFit="1" customWidth="1"/>
    <col min="8" max="11" width="10.16015625" style="0" bestFit="1" customWidth="1"/>
    <col min="13" max="18" width="10.16015625" style="0" bestFit="1" customWidth="1"/>
  </cols>
  <sheetData>
    <row r="1" spans="1:19" ht="2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41" t="s">
        <v>262</v>
      </c>
      <c r="S1" s="8"/>
    </row>
    <row r="2" spans="1:19" ht="30.75" customHeight="1">
      <c r="A2" s="48" t="s">
        <v>263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8"/>
    </row>
    <row r="3" spans="1:19" ht="21" customHeight="1">
      <c r="A3" s="49" t="s">
        <v>55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49" t="s">
        <v>56</v>
      </c>
      <c r="S3" s="8"/>
    </row>
    <row r="4" spans="1:19" ht="21" customHeight="1">
      <c r="A4" s="51" t="s">
        <v>57</v>
      </c>
      <c r="B4" s="52" t="s">
        <v>58</v>
      </c>
      <c r="C4" s="52"/>
      <c r="D4" s="52"/>
      <c r="E4" s="53" t="s">
        <v>59</v>
      </c>
      <c r="F4" s="51" t="s">
        <v>60</v>
      </c>
      <c r="G4" s="52" t="s">
        <v>109</v>
      </c>
      <c r="H4" s="52"/>
      <c r="I4" s="52"/>
      <c r="J4" s="52"/>
      <c r="K4" s="52"/>
      <c r="L4" s="56" t="s">
        <v>110</v>
      </c>
      <c r="M4" s="56"/>
      <c r="N4" s="56"/>
      <c r="O4" s="56"/>
      <c r="P4" s="56"/>
      <c r="Q4" s="56"/>
      <c r="R4" s="56"/>
      <c r="S4" s="8"/>
    </row>
    <row r="5" spans="1:19" ht="42.75" customHeight="1">
      <c r="A5" s="51"/>
      <c r="B5" s="33" t="s">
        <v>69</v>
      </c>
      <c r="C5" s="33" t="s">
        <v>70</v>
      </c>
      <c r="D5" s="33" t="s">
        <v>71</v>
      </c>
      <c r="E5" s="53"/>
      <c r="F5" s="53"/>
      <c r="G5" s="12" t="s">
        <v>72</v>
      </c>
      <c r="H5" s="12" t="s">
        <v>111</v>
      </c>
      <c r="I5" s="12" t="s">
        <v>112</v>
      </c>
      <c r="J5" s="12" t="s">
        <v>113</v>
      </c>
      <c r="K5" s="12" t="s">
        <v>114</v>
      </c>
      <c r="L5" s="43" t="s">
        <v>72</v>
      </c>
      <c r="M5" s="12" t="s">
        <v>111</v>
      </c>
      <c r="N5" s="12" t="s">
        <v>112</v>
      </c>
      <c r="O5" s="12" t="s">
        <v>113</v>
      </c>
      <c r="P5" s="43" t="s">
        <v>115</v>
      </c>
      <c r="Q5" s="43" t="s">
        <v>114</v>
      </c>
      <c r="R5" s="43" t="s">
        <v>116</v>
      </c>
      <c r="S5" s="8"/>
    </row>
    <row r="6" spans="1:19" ht="21" customHeight="1">
      <c r="A6" s="18" t="s">
        <v>79</v>
      </c>
      <c r="B6" s="17" t="s">
        <v>79</v>
      </c>
      <c r="C6" s="18" t="s">
        <v>79</v>
      </c>
      <c r="D6" s="18" t="s">
        <v>79</v>
      </c>
      <c r="E6" s="18" t="s">
        <v>79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8"/>
    </row>
    <row r="7" spans="1:19" ht="21" customHeight="1">
      <c r="A7" s="19"/>
      <c r="B7" s="19"/>
      <c r="C7" s="19"/>
      <c r="D7" s="19"/>
      <c r="E7" s="54" t="s">
        <v>60</v>
      </c>
      <c r="F7" s="55">
        <v>1144.31</v>
      </c>
      <c r="G7" s="47">
        <v>0</v>
      </c>
      <c r="H7" s="42">
        <v>0</v>
      </c>
      <c r="I7" s="46">
        <v>0</v>
      </c>
      <c r="J7" s="47">
        <v>0</v>
      </c>
      <c r="K7" s="42">
        <v>0</v>
      </c>
      <c r="L7" s="46">
        <v>1144.31</v>
      </c>
      <c r="M7" s="47">
        <v>0</v>
      </c>
      <c r="N7" s="42">
        <v>0</v>
      </c>
      <c r="O7" s="42">
        <v>0</v>
      </c>
      <c r="P7" s="42">
        <v>0</v>
      </c>
      <c r="Q7" s="42">
        <v>0</v>
      </c>
      <c r="R7" s="46">
        <v>1144.31</v>
      </c>
      <c r="S7" s="11"/>
    </row>
    <row r="8" spans="1:20" ht="21" customHeight="1">
      <c r="A8" s="19"/>
      <c r="B8" s="19"/>
      <c r="C8" s="19"/>
      <c r="D8" s="19"/>
      <c r="E8" s="54" t="s">
        <v>80</v>
      </c>
      <c r="F8" s="55">
        <v>1144.31</v>
      </c>
      <c r="G8" s="47">
        <v>0</v>
      </c>
      <c r="H8" s="42">
        <v>0</v>
      </c>
      <c r="I8" s="46">
        <v>0</v>
      </c>
      <c r="J8" s="47">
        <v>0</v>
      </c>
      <c r="K8" s="42">
        <v>0</v>
      </c>
      <c r="L8" s="46">
        <v>1144.31</v>
      </c>
      <c r="M8" s="47">
        <v>0</v>
      </c>
      <c r="N8" s="42">
        <v>0</v>
      </c>
      <c r="O8" s="42">
        <v>0</v>
      </c>
      <c r="P8" s="42">
        <v>0</v>
      </c>
      <c r="Q8" s="42">
        <v>0</v>
      </c>
      <c r="R8" s="46">
        <v>1144.31</v>
      </c>
      <c r="S8" s="2"/>
      <c r="T8" s="2"/>
    </row>
    <row r="9" spans="1:19" ht="21" customHeight="1">
      <c r="A9" s="19"/>
      <c r="B9" s="19"/>
      <c r="C9" s="19"/>
      <c r="D9" s="19"/>
      <c r="E9" s="54" t="s">
        <v>81</v>
      </c>
      <c r="F9" s="55">
        <v>1144.31</v>
      </c>
      <c r="G9" s="47">
        <v>0</v>
      </c>
      <c r="H9" s="42">
        <v>0</v>
      </c>
      <c r="I9" s="46">
        <v>0</v>
      </c>
      <c r="J9" s="47">
        <v>0</v>
      </c>
      <c r="K9" s="42">
        <v>0</v>
      </c>
      <c r="L9" s="46">
        <v>1144.31</v>
      </c>
      <c r="M9" s="47">
        <v>0</v>
      </c>
      <c r="N9" s="42">
        <v>0</v>
      </c>
      <c r="O9" s="42">
        <v>0</v>
      </c>
      <c r="P9" s="42">
        <v>0</v>
      </c>
      <c r="Q9" s="42">
        <v>0</v>
      </c>
      <c r="R9" s="46">
        <v>1144.31</v>
      </c>
      <c r="S9" s="2"/>
    </row>
    <row r="10" spans="1:19" ht="21" customHeight="1">
      <c r="A10" s="19" t="s">
        <v>82</v>
      </c>
      <c r="B10" s="19"/>
      <c r="C10" s="19"/>
      <c r="D10" s="19"/>
      <c r="E10" s="54" t="s">
        <v>83</v>
      </c>
      <c r="F10" s="55">
        <v>1144.31</v>
      </c>
      <c r="G10" s="47">
        <v>0</v>
      </c>
      <c r="H10" s="42">
        <v>0</v>
      </c>
      <c r="I10" s="46">
        <v>0</v>
      </c>
      <c r="J10" s="47">
        <v>0</v>
      </c>
      <c r="K10" s="42">
        <v>0</v>
      </c>
      <c r="L10" s="46">
        <v>1144.31</v>
      </c>
      <c r="M10" s="47">
        <v>0</v>
      </c>
      <c r="N10" s="42">
        <v>0</v>
      </c>
      <c r="O10" s="42">
        <v>0</v>
      </c>
      <c r="P10" s="42">
        <v>0</v>
      </c>
      <c r="Q10" s="42">
        <v>0</v>
      </c>
      <c r="R10" s="46">
        <v>1144.31</v>
      </c>
      <c r="S10" s="2"/>
    </row>
    <row r="11" spans="1:19" ht="21" customHeight="1">
      <c r="A11" s="19" t="s">
        <v>84</v>
      </c>
      <c r="B11" s="19" t="s">
        <v>85</v>
      </c>
      <c r="C11" s="19" t="s">
        <v>86</v>
      </c>
      <c r="D11" s="19" t="s">
        <v>87</v>
      </c>
      <c r="E11" s="54" t="s">
        <v>264</v>
      </c>
      <c r="F11" s="55">
        <v>453.05</v>
      </c>
      <c r="G11" s="47">
        <v>0</v>
      </c>
      <c r="H11" s="42">
        <v>0</v>
      </c>
      <c r="I11" s="46">
        <v>0</v>
      </c>
      <c r="J11" s="47">
        <v>0</v>
      </c>
      <c r="K11" s="42">
        <v>0</v>
      </c>
      <c r="L11" s="46">
        <v>453.05</v>
      </c>
      <c r="M11" s="47">
        <v>0</v>
      </c>
      <c r="N11" s="42">
        <v>0</v>
      </c>
      <c r="O11" s="42">
        <v>0</v>
      </c>
      <c r="P11" s="42">
        <v>0</v>
      </c>
      <c r="Q11" s="42">
        <v>0</v>
      </c>
      <c r="R11" s="46">
        <v>453.05</v>
      </c>
      <c r="S11" s="2"/>
    </row>
    <row r="12" spans="1:18" ht="21" customHeight="1">
      <c r="A12" s="19" t="s">
        <v>84</v>
      </c>
      <c r="B12" s="19" t="s">
        <v>85</v>
      </c>
      <c r="C12" s="19" t="s">
        <v>86</v>
      </c>
      <c r="D12" s="19" t="s">
        <v>89</v>
      </c>
      <c r="E12" s="54" t="s">
        <v>264</v>
      </c>
      <c r="F12" s="55">
        <v>691.26</v>
      </c>
      <c r="G12" s="47">
        <v>0</v>
      </c>
      <c r="H12" s="42">
        <v>0</v>
      </c>
      <c r="I12" s="46">
        <v>0</v>
      </c>
      <c r="J12" s="47">
        <v>0</v>
      </c>
      <c r="K12" s="42">
        <v>0</v>
      </c>
      <c r="L12" s="46">
        <v>691.26</v>
      </c>
      <c r="M12" s="47">
        <v>0</v>
      </c>
      <c r="N12" s="42">
        <v>0</v>
      </c>
      <c r="O12" s="42">
        <v>0</v>
      </c>
      <c r="P12" s="42">
        <v>0</v>
      </c>
      <c r="Q12" s="42">
        <v>0</v>
      </c>
      <c r="R12" s="46">
        <v>691.26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 selectLockedCells="1" selectUnlockedCells="1"/>
  <mergeCells count="7">
    <mergeCell ref="A2:R2"/>
    <mergeCell ref="B4:D4"/>
    <mergeCell ref="G4:K4"/>
    <mergeCell ref="L4:R4"/>
    <mergeCell ref="A4:A5"/>
    <mergeCell ref="E4:E5"/>
    <mergeCell ref="F4:F5"/>
  </mergeCells>
  <printOptions horizontalCentered="1"/>
  <pageMargins left="0" right="0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workbookViewId="0" topLeftCell="A1">
      <selection activeCell="A1" sqref="A1"/>
    </sheetView>
  </sheetViews>
  <sheetFormatPr defaultColWidth="9.33203125" defaultRowHeight="21" customHeight="1"/>
  <cols>
    <col min="1" max="1" width="8.66015625" style="8" bestFit="1" customWidth="1"/>
    <col min="2" max="2" width="25" style="8" bestFit="1" customWidth="1"/>
    <col min="3" max="3" width="19.66015625" style="8" bestFit="1" customWidth="1"/>
    <col min="4" max="4" width="6.16015625" style="8" bestFit="1" customWidth="1"/>
    <col min="5" max="5" width="13.33203125" style="8" bestFit="1" customWidth="1"/>
    <col min="6" max="7" width="10.5" style="8" bestFit="1" customWidth="1"/>
    <col min="8" max="8" width="12.83203125" style="8" bestFit="1" customWidth="1"/>
    <col min="9" max="9" width="9" style="8" bestFit="1" customWidth="1"/>
    <col min="10" max="10" width="8.33203125" style="8" bestFit="1" customWidth="1"/>
    <col min="11" max="11" width="8.83203125" style="8" bestFit="1" customWidth="1"/>
    <col min="12" max="12" width="8.33203125" style="8" bestFit="1" customWidth="1"/>
    <col min="13" max="17" width="9.5" style="8" bestFit="1" customWidth="1"/>
    <col min="18" max="20" width="8.33203125" style="8" bestFit="1" customWidth="1"/>
    <col min="21" max="16384" width="9.16015625" style="8" bestFit="1" customWidth="1"/>
  </cols>
  <sheetData>
    <row r="1" spans="1:20" ht="21" customHeight="1">
      <c r="A1" s="11"/>
      <c r="T1" s="26" t="s">
        <v>265</v>
      </c>
    </row>
    <row r="2" spans="1:20" ht="30.75" customHeight="1">
      <c r="A2" s="9" t="s">
        <v>266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21" customHeight="1">
      <c r="A3" s="10"/>
      <c r="B3" s="11"/>
      <c r="D3" s="11"/>
      <c r="E3" s="11"/>
      <c r="F3" s="11"/>
      <c r="G3" s="11"/>
      <c r="T3" s="27" t="s">
        <v>56</v>
      </c>
    </row>
    <row r="4" spans="1:20" ht="21" customHeight="1">
      <c r="A4" s="12" t="s">
        <v>57</v>
      </c>
      <c r="B4" s="33" t="s">
        <v>223</v>
      </c>
      <c r="C4" s="12" t="s">
        <v>267</v>
      </c>
      <c r="D4" s="12" t="s">
        <v>268</v>
      </c>
      <c r="E4" s="12" t="s">
        <v>269</v>
      </c>
      <c r="F4" s="14" t="s">
        <v>270</v>
      </c>
      <c r="G4" s="14"/>
      <c r="H4" s="14" t="s">
        <v>271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21" customHeight="1">
      <c r="A5" s="12"/>
      <c r="B5" s="33"/>
      <c r="C5" s="12"/>
      <c r="D5" s="12"/>
      <c r="E5" s="12"/>
      <c r="F5" s="12" t="s">
        <v>109</v>
      </c>
      <c r="G5" s="12" t="s">
        <v>110</v>
      </c>
      <c r="H5" s="35" t="s">
        <v>272</v>
      </c>
      <c r="I5" s="35"/>
      <c r="J5" s="35"/>
      <c r="K5" s="35"/>
      <c r="L5" s="35"/>
      <c r="M5" s="43" t="s">
        <v>62</v>
      </c>
      <c r="N5" s="43" t="s">
        <v>63</v>
      </c>
      <c r="O5" s="43" t="s">
        <v>64</v>
      </c>
      <c r="P5" s="43" t="s">
        <v>66</v>
      </c>
      <c r="Q5" s="43" t="s">
        <v>65</v>
      </c>
      <c r="R5" s="12" t="s">
        <v>67</v>
      </c>
      <c r="S5" s="14" t="s">
        <v>237</v>
      </c>
      <c r="T5" s="14"/>
    </row>
    <row r="6" spans="1:20" ht="54.75" customHeight="1">
      <c r="A6" s="12"/>
      <c r="B6" s="33"/>
      <c r="C6" s="12"/>
      <c r="D6" s="12"/>
      <c r="E6" s="12"/>
      <c r="F6" s="12"/>
      <c r="G6" s="12"/>
      <c r="H6" s="33" t="s">
        <v>72</v>
      </c>
      <c r="I6" s="12" t="s">
        <v>73</v>
      </c>
      <c r="J6" s="12" t="s">
        <v>74</v>
      </c>
      <c r="K6" s="12" t="s">
        <v>126</v>
      </c>
      <c r="L6" s="13" t="s">
        <v>127</v>
      </c>
      <c r="M6" s="43"/>
      <c r="N6" s="43"/>
      <c r="O6" s="43"/>
      <c r="P6" s="43"/>
      <c r="Q6" s="43"/>
      <c r="R6" s="12"/>
      <c r="S6" s="12" t="s">
        <v>77</v>
      </c>
      <c r="T6" s="45" t="s">
        <v>78</v>
      </c>
    </row>
    <row r="7" spans="1:20" ht="21" customHeight="1">
      <c r="A7" s="18" t="s">
        <v>79</v>
      </c>
      <c r="B7" s="18" t="s">
        <v>79</v>
      </c>
      <c r="C7" s="18" t="s">
        <v>79</v>
      </c>
      <c r="D7" s="18">
        <v>1</v>
      </c>
      <c r="E7" s="18">
        <v>2</v>
      </c>
      <c r="F7" s="18">
        <v>3</v>
      </c>
      <c r="G7" s="18">
        <v>4</v>
      </c>
      <c r="H7" s="18">
        <v>5</v>
      </c>
      <c r="I7" s="18">
        <v>6</v>
      </c>
      <c r="J7" s="18">
        <v>7</v>
      </c>
      <c r="K7" s="18">
        <v>8</v>
      </c>
      <c r="L7" s="18">
        <v>9</v>
      </c>
      <c r="M7" s="44">
        <v>10</v>
      </c>
      <c r="N7" s="44">
        <v>11</v>
      </c>
      <c r="O7" s="44">
        <v>12</v>
      </c>
      <c r="P7" s="44">
        <v>13</v>
      </c>
      <c r="Q7" s="44">
        <v>14</v>
      </c>
      <c r="R7" s="18">
        <v>15</v>
      </c>
      <c r="S7" s="18">
        <v>16</v>
      </c>
      <c r="T7" s="17">
        <v>17</v>
      </c>
    </row>
    <row r="8" spans="1:23" ht="21" customHeight="1">
      <c r="A8" s="19"/>
      <c r="B8" s="19"/>
      <c r="C8" s="19"/>
      <c r="D8" s="35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6"/>
      <c r="R8" s="47">
        <f>0</f>
        <v>0</v>
      </c>
      <c r="S8" s="42"/>
      <c r="T8" s="46"/>
      <c r="U8" s="11"/>
      <c r="V8" s="11"/>
      <c r="W8" s="11"/>
    </row>
    <row r="9" spans="1:256" ht="21" customHeight="1">
      <c r="A9" s="2"/>
      <c r="B9" s="2"/>
      <c r="P9" s="11"/>
      <c r="Q9" s="11"/>
      <c r="R9" s="1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A11"/>
      <c r="B11"/>
      <c r="C11"/>
      <c r="D11"/>
      <c r="E11"/>
      <c r="F11"/>
      <c r="G11"/>
      <c r="H11" s="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sheetProtection selectLockedCells="1" selectUnlockedCells="1"/>
  <mergeCells count="18">
    <mergeCell ref="A2:T2"/>
    <mergeCell ref="F4:G4"/>
    <mergeCell ref="H4:T4"/>
    <mergeCell ref="H5:L5"/>
    <mergeCell ref="S5:T5"/>
    <mergeCell ref="A4:A6"/>
    <mergeCell ref="B4:B6"/>
    <mergeCell ref="C4:C6"/>
    <mergeCell ref="D4:D6"/>
    <mergeCell ref="E4:E6"/>
    <mergeCell ref="F5:F6"/>
    <mergeCell ref="G5:G6"/>
    <mergeCell ref="M5:M6"/>
    <mergeCell ref="N5:N6"/>
    <mergeCell ref="O5:O6"/>
    <mergeCell ref="P5:P6"/>
    <mergeCell ref="Q5:Q6"/>
    <mergeCell ref="R5:R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GridLines="0" workbookViewId="0" topLeftCell="O1">
      <selection activeCell="A1" sqref="A1"/>
    </sheetView>
  </sheetViews>
  <sheetFormatPr defaultColWidth="9.33203125" defaultRowHeight="21" customHeight="1"/>
  <cols>
    <col min="1" max="1" width="8.66015625" style="8" bestFit="1" customWidth="1"/>
    <col min="2" max="2" width="23.16015625" style="8" bestFit="1" customWidth="1"/>
    <col min="3" max="3" width="7.16015625" style="8" bestFit="1" customWidth="1"/>
    <col min="4" max="4" width="5.5" style="8" bestFit="1" customWidth="1"/>
    <col min="5" max="5" width="5.33203125" style="8" bestFit="1" customWidth="1"/>
    <col min="6" max="8" width="5.5" style="8" bestFit="1" customWidth="1"/>
    <col min="9" max="9" width="8.16015625" style="8" bestFit="1" customWidth="1"/>
    <col min="10" max="10" width="7.16015625" style="8" bestFit="1" customWidth="1"/>
    <col min="11" max="15" width="5.5" style="8" bestFit="1" customWidth="1"/>
    <col min="16" max="16" width="7.16015625" style="8" bestFit="1" customWidth="1"/>
    <col min="17" max="17" width="6.16015625" style="8" bestFit="1" customWidth="1"/>
    <col min="18" max="19" width="5.16015625" style="8" bestFit="1" customWidth="1"/>
    <col min="20" max="20" width="5.5" style="8" bestFit="1" customWidth="1"/>
    <col min="21" max="29" width="5.33203125" style="8" bestFit="1" customWidth="1"/>
    <col min="30" max="30" width="8.16015625" style="8" bestFit="1" customWidth="1"/>
    <col min="31" max="37" width="5.83203125" style="8" bestFit="1" customWidth="1"/>
    <col min="38" max="16384" width="9.16015625" style="8" bestFit="1" customWidth="1"/>
  </cols>
  <sheetData>
    <row r="1" spans="1:37" ht="21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41" t="s">
        <v>273</v>
      </c>
    </row>
    <row r="2" spans="1:37" ht="30.75" customHeight="1">
      <c r="A2" s="9" t="s">
        <v>274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21" customHeight="1">
      <c r="A3" s="10" t="s">
        <v>55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41" t="s">
        <v>275</v>
      </c>
    </row>
    <row r="4" spans="1:37" ht="21" customHeight="1">
      <c r="A4" s="12" t="s">
        <v>57</v>
      </c>
      <c r="B4" s="12" t="s">
        <v>223</v>
      </c>
      <c r="C4" s="33" t="s">
        <v>276</v>
      </c>
      <c r="D4" s="33"/>
      <c r="E4" s="33"/>
      <c r="F4" s="33"/>
      <c r="G4" s="33"/>
      <c r="H4" s="33"/>
      <c r="I4" s="33" t="s">
        <v>277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6" t="s">
        <v>278</v>
      </c>
      <c r="V4" s="36"/>
      <c r="W4" s="36"/>
      <c r="X4" s="36"/>
      <c r="Y4" s="36"/>
      <c r="Z4" s="36"/>
      <c r="AA4" s="36"/>
      <c r="AB4" s="36"/>
      <c r="AC4" s="36"/>
      <c r="AD4" s="39" t="s">
        <v>279</v>
      </c>
      <c r="AE4" s="28" t="s">
        <v>280</v>
      </c>
      <c r="AF4" s="28"/>
      <c r="AG4" s="28"/>
      <c r="AH4" s="28"/>
      <c r="AI4" s="28"/>
      <c r="AJ4" s="28"/>
      <c r="AK4" s="28"/>
    </row>
    <row r="5" spans="1:37" ht="21" customHeight="1">
      <c r="A5" s="12"/>
      <c r="B5" s="12"/>
      <c r="C5" s="33" t="s">
        <v>72</v>
      </c>
      <c r="D5" s="12" t="s">
        <v>281</v>
      </c>
      <c r="E5" s="12" t="s">
        <v>282</v>
      </c>
      <c r="F5" s="12" t="s">
        <v>283</v>
      </c>
      <c r="G5" s="12" t="s">
        <v>284</v>
      </c>
      <c r="H5" s="12" t="s">
        <v>285</v>
      </c>
      <c r="I5" s="13" t="s">
        <v>60</v>
      </c>
      <c r="J5" s="35" t="s">
        <v>286</v>
      </c>
      <c r="K5" s="35"/>
      <c r="L5" s="35"/>
      <c r="M5" s="35"/>
      <c r="N5" s="35"/>
      <c r="O5" s="35"/>
      <c r="P5" s="35" t="s">
        <v>287</v>
      </c>
      <c r="Q5" s="35"/>
      <c r="R5" s="35"/>
      <c r="S5" s="12" t="s">
        <v>288</v>
      </c>
      <c r="T5" s="12" t="s">
        <v>289</v>
      </c>
      <c r="U5" s="33" t="s">
        <v>290</v>
      </c>
      <c r="V5" s="33"/>
      <c r="W5" s="33"/>
      <c r="X5" s="33" t="s">
        <v>291</v>
      </c>
      <c r="Y5" s="33"/>
      <c r="Z5" s="33"/>
      <c r="AA5" s="36" t="s">
        <v>292</v>
      </c>
      <c r="AB5" s="36"/>
      <c r="AC5" s="36"/>
      <c r="AD5" s="39"/>
      <c r="AE5" s="22" t="s">
        <v>293</v>
      </c>
      <c r="AF5" s="16" t="s">
        <v>294</v>
      </c>
      <c r="AG5" s="12" t="s">
        <v>295</v>
      </c>
      <c r="AH5" s="12" t="s">
        <v>296</v>
      </c>
      <c r="AI5" s="12" t="s">
        <v>297</v>
      </c>
      <c r="AJ5" s="12" t="s">
        <v>298</v>
      </c>
      <c r="AK5" s="16" t="s">
        <v>206</v>
      </c>
    </row>
    <row r="6" spans="1:37" ht="49.5" customHeight="1">
      <c r="A6" s="12"/>
      <c r="B6" s="12"/>
      <c r="C6" s="33"/>
      <c r="D6" s="12"/>
      <c r="E6" s="12"/>
      <c r="F6" s="12"/>
      <c r="G6" s="12"/>
      <c r="H6" s="12"/>
      <c r="I6" s="13"/>
      <c r="J6" s="16" t="s">
        <v>72</v>
      </c>
      <c r="K6" s="16" t="s">
        <v>281</v>
      </c>
      <c r="L6" s="16" t="s">
        <v>282</v>
      </c>
      <c r="M6" s="16" t="s">
        <v>283</v>
      </c>
      <c r="N6" s="16" t="s">
        <v>284</v>
      </c>
      <c r="O6" s="16" t="s">
        <v>285</v>
      </c>
      <c r="P6" s="16" t="s">
        <v>72</v>
      </c>
      <c r="Q6" s="16" t="s">
        <v>291</v>
      </c>
      <c r="R6" s="37" t="s">
        <v>292</v>
      </c>
      <c r="S6" s="12"/>
      <c r="T6" s="12"/>
      <c r="U6" s="12" t="s">
        <v>299</v>
      </c>
      <c r="V6" s="12" t="s">
        <v>300</v>
      </c>
      <c r="W6" s="12" t="s">
        <v>301</v>
      </c>
      <c r="X6" s="12" t="s">
        <v>299</v>
      </c>
      <c r="Y6" s="12" t="s">
        <v>300</v>
      </c>
      <c r="Z6" s="12" t="s">
        <v>301</v>
      </c>
      <c r="AA6" s="12" t="s">
        <v>299</v>
      </c>
      <c r="AB6" s="12" t="s">
        <v>300</v>
      </c>
      <c r="AC6" s="13" t="s">
        <v>301</v>
      </c>
      <c r="AD6" s="39"/>
      <c r="AE6" s="22"/>
      <c r="AF6" s="16"/>
      <c r="AG6" s="12"/>
      <c r="AH6" s="12"/>
      <c r="AI6" s="12"/>
      <c r="AJ6" s="12"/>
      <c r="AK6" s="16"/>
    </row>
    <row r="7" spans="1:37" ht="21" customHeight="1">
      <c r="A7" s="34" t="s">
        <v>79</v>
      </c>
      <c r="B7" s="34" t="s">
        <v>79</v>
      </c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  <c r="Z7" s="34">
        <v>24</v>
      </c>
      <c r="AA7" s="34">
        <v>25</v>
      </c>
      <c r="AB7" s="34">
        <v>26</v>
      </c>
      <c r="AC7" s="34">
        <v>27</v>
      </c>
      <c r="AD7" s="40">
        <f aca="true" t="shared" si="0" ref="AD7:AK7">AC7+1</f>
        <v>28</v>
      </c>
      <c r="AE7" s="40">
        <f t="shared" si="0"/>
        <v>29</v>
      </c>
      <c r="AF7" s="40">
        <f t="shared" si="0"/>
        <v>30</v>
      </c>
      <c r="AG7" s="40">
        <f t="shared" si="0"/>
        <v>31</v>
      </c>
      <c r="AH7" s="40">
        <f t="shared" si="0"/>
        <v>32</v>
      </c>
      <c r="AI7" s="40">
        <f t="shared" si="0"/>
        <v>33</v>
      </c>
      <c r="AJ7" s="40">
        <f t="shared" si="0"/>
        <v>34</v>
      </c>
      <c r="AK7" s="40">
        <f t="shared" si="0"/>
        <v>35</v>
      </c>
    </row>
    <row r="8" spans="1:38" ht="21" customHeight="1">
      <c r="A8" s="19"/>
      <c r="B8" s="19" t="s">
        <v>60</v>
      </c>
      <c r="C8" s="20">
        <v>104</v>
      </c>
      <c r="D8" s="20">
        <v>104</v>
      </c>
      <c r="E8" s="20">
        <v>0</v>
      </c>
      <c r="F8" s="20">
        <v>0</v>
      </c>
      <c r="G8" s="20">
        <v>0</v>
      </c>
      <c r="H8" s="20">
        <v>0</v>
      </c>
      <c r="I8" s="23">
        <v>143</v>
      </c>
      <c r="J8" s="24">
        <v>93</v>
      </c>
      <c r="K8" s="20">
        <v>93</v>
      </c>
      <c r="L8" s="20">
        <v>0</v>
      </c>
      <c r="M8" s="20">
        <v>0</v>
      </c>
      <c r="N8" s="20">
        <v>0</v>
      </c>
      <c r="O8" s="20">
        <v>0</v>
      </c>
      <c r="P8" s="23">
        <v>50</v>
      </c>
      <c r="Q8" s="24">
        <v>0</v>
      </c>
      <c r="R8" s="20">
        <v>50</v>
      </c>
      <c r="S8" s="20">
        <v>0</v>
      </c>
      <c r="T8" s="20">
        <v>0</v>
      </c>
      <c r="U8" s="23">
        <v>0</v>
      </c>
      <c r="V8" s="38">
        <v>1</v>
      </c>
      <c r="W8" s="24">
        <v>0</v>
      </c>
      <c r="X8" s="23">
        <v>0</v>
      </c>
      <c r="Y8" s="24">
        <v>0</v>
      </c>
      <c r="Z8" s="20">
        <v>0</v>
      </c>
      <c r="AA8" s="23">
        <v>0</v>
      </c>
      <c r="AB8" s="24">
        <v>1</v>
      </c>
      <c r="AC8" s="20">
        <v>44</v>
      </c>
      <c r="AD8" s="23">
        <v>0</v>
      </c>
      <c r="AE8" s="24">
        <f>0</f>
        <v>0</v>
      </c>
      <c r="AF8" s="23">
        <v>0</v>
      </c>
      <c r="AG8" s="38">
        <v>0</v>
      </c>
      <c r="AH8" s="24">
        <v>0</v>
      </c>
      <c r="AI8" s="20">
        <v>0</v>
      </c>
      <c r="AJ8" s="20">
        <v>0</v>
      </c>
      <c r="AK8" s="23">
        <v>0</v>
      </c>
      <c r="AL8" s="11"/>
    </row>
    <row r="9" spans="1:42" ht="21" customHeight="1">
      <c r="A9" s="19"/>
      <c r="B9" s="19" t="s">
        <v>80</v>
      </c>
      <c r="C9" s="20">
        <v>104</v>
      </c>
      <c r="D9" s="20">
        <v>104</v>
      </c>
      <c r="E9" s="20">
        <v>0</v>
      </c>
      <c r="F9" s="20">
        <v>0</v>
      </c>
      <c r="G9" s="20">
        <v>0</v>
      </c>
      <c r="H9" s="20">
        <v>0</v>
      </c>
      <c r="I9" s="23">
        <v>143</v>
      </c>
      <c r="J9" s="24">
        <v>93</v>
      </c>
      <c r="K9" s="20">
        <v>93</v>
      </c>
      <c r="L9" s="20">
        <v>0</v>
      </c>
      <c r="M9" s="20">
        <v>0</v>
      </c>
      <c r="N9" s="20">
        <v>0</v>
      </c>
      <c r="O9" s="20">
        <v>0</v>
      </c>
      <c r="P9" s="23">
        <v>50</v>
      </c>
      <c r="Q9" s="24">
        <v>0</v>
      </c>
      <c r="R9" s="20">
        <v>50</v>
      </c>
      <c r="S9" s="20">
        <v>0</v>
      </c>
      <c r="T9" s="20">
        <v>0</v>
      </c>
      <c r="U9" s="23">
        <v>0</v>
      </c>
      <c r="V9" s="38">
        <v>1</v>
      </c>
      <c r="W9" s="24">
        <v>0</v>
      </c>
      <c r="X9" s="23">
        <v>0</v>
      </c>
      <c r="Y9" s="24">
        <v>0</v>
      </c>
      <c r="Z9" s="20">
        <v>0</v>
      </c>
      <c r="AA9" s="23">
        <v>0</v>
      </c>
      <c r="AB9" s="24">
        <v>1</v>
      </c>
      <c r="AC9" s="20">
        <v>44</v>
      </c>
      <c r="AD9" s="23">
        <v>0</v>
      </c>
      <c r="AE9" s="24">
        <f>0</f>
        <v>0</v>
      </c>
      <c r="AF9" s="23">
        <v>0</v>
      </c>
      <c r="AG9" s="38">
        <v>0</v>
      </c>
      <c r="AH9" s="24">
        <v>0</v>
      </c>
      <c r="AI9" s="20">
        <v>0</v>
      </c>
      <c r="AJ9" s="20">
        <v>0</v>
      </c>
      <c r="AK9" s="23">
        <v>0</v>
      </c>
      <c r="AM9"/>
      <c r="AN9"/>
      <c r="AO9"/>
      <c r="AP9"/>
    </row>
    <row r="10" spans="1:42" ht="21" customHeight="1">
      <c r="A10" s="19"/>
      <c r="B10" s="19" t="s">
        <v>81</v>
      </c>
      <c r="C10" s="20">
        <v>104</v>
      </c>
      <c r="D10" s="20">
        <v>104</v>
      </c>
      <c r="E10" s="20">
        <v>0</v>
      </c>
      <c r="F10" s="20">
        <v>0</v>
      </c>
      <c r="G10" s="20">
        <v>0</v>
      </c>
      <c r="H10" s="20">
        <v>0</v>
      </c>
      <c r="I10" s="23">
        <v>143</v>
      </c>
      <c r="J10" s="24">
        <v>93</v>
      </c>
      <c r="K10" s="20">
        <v>93</v>
      </c>
      <c r="L10" s="20">
        <v>0</v>
      </c>
      <c r="M10" s="20">
        <v>0</v>
      </c>
      <c r="N10" s="20">
        <v>0</v>
      </c>
      <c r="O10" s="20">
        <v>0</v>
      </c>
      <c r="P10" s="23">
        <v>50</v>
      </c>
      <c r="Q10" s="24">
        <v>0</v>
      </c>
      <c r="R10" s="20">
        <v>50</v>
      </c>
      <c r="S10" s="20">
        <v>0</v>
      </c>
      <c r="T10" s="20">
        <v>0</v>
      </c>
      <c r="U10" s="23">
        <v>0</v>
      </c>
      <c r="V10" s="38">
        <v>1</v>
      </c>
      <c r="W10" s="24">
        <v>0</v>
      </c>
      <c r="X10" s="23">
        <v>0</v>
      </c>
      <c r="Y10" s="24">
        <v>0</v>
      </c>
      <c r="Z10" s="20">
        <v>0</v>
      </c>
      <c r="AA10" s="23">
        <v>0</v>
      </c>
      <c r="AB10" s="24">
        <v>1</v>
      </c>
      <c r="AC10" s="20">
        <v>44</v>
      </c>
      <c r="AD10" s="23">
        <v>0</v>
      </c>
      <c r="AE10" s="24">
        <f>0</f>
        <v>0</v>
      </c>
      <c r="AF10" s="23">
        <v>0</v>
      </c>
      <c r="AG10" s="38">
        <v>0</v>
      </c>
      <c r="AH10" s="24">
        <v>0</v>
      </c>
      <c r="AI10" s="20">
        <v>0</v>
      </c>
      <c r="AJ10" s="20">
        <v>0</v>
      </c>
      <c r="AK10" s="23">
        <v>0</v>
      </c>
      <c r="AL10"/>
      <c r="AM10"/>
      <c r="AN10"/>
      <c r="AO10"/>
      <c r="AP10"/>
    </row>
    <row r="11" spans="1:42" ht="21" customHeight="1">
      <c r="A11" s="19" t="s">
        <v>82</v>
      </c>
      <c r="B11" s="19" t="s">
        <v>83</v>
      </c>
      <c r="C11" s="20">
        <v>104</v>
      </c>
      <c r="D11" s="20">
        <v>104</v>
      </c>
      <c r="E11" s="20">
        <v>0</v>
      </c>
      <c r="F11" s="20">
        <v>0</v>
      </c>
      <c r="G11" s="20">
        <v>0</v>
      </c>
      <c r="H11" s="20">
        <v>0</v>
      </c>
      <c r="I11" s="23">
        <v>143</v>
      </c>
      <c r="J11" s="24">
        <v>93</v>
      </c>
      <c r="K11" s="20">
        <v>93</v>
      </c>
      <c r="L11" s="20">
        <v>0</v>
      </c>
      <c r="M11" s="20">
        <v>0</v>
      </c>
      <c r="N11" s="20">
        <v>0</v>
      </c>
      <c r="O11" s="20">
        <v>0</v>
      </c>
      <c r="P11" s="23">
        <v>50</v>
      </c>
      <c r="Q11" s="24">
        <v>0</v>
      </c>
      <c r="R11" s="20">
        <v>50</v>
      </c>
      <c r="S11" s="20">
        <v>0</v>
      </c>
      <c r="T11" s="20">
        <v>0</v>
      </c>
      <c r="U11" s="23">
        <v>0</v>
      </c>
      <c r="V11" s="38">
        <v>1</v>
      </c>
      <c r="W11" s="24">
        <v>0</v>
      </c>
      <c r="X11" s="23">
        <v>0</v>
      </c>
      <c r="Y11" s="24">
        <v>0</v>
      </c>
      <c r="Z11" s="20">
        <v>0</v>
      </c>
      <c r="AA11" s="23">
        <v>0</v>
      </c>
      <c r="AB11" s="24">
        <v>1</v>
      </c>
      <c r="AC11" s="20">
        <v>44</v>
      </c>
      <c r="AD11" s="23">
        <v>0</v>
      </c>
      <c r="AE11" s="24">
        <f>0</f>
        <v>0</v>
      </c>
      <c r="AF11" s="23">
        <v>0</v>
      </c>
      <c r="AG11" s="38">
        <v>0</v>
      </c>
      <c r="AH11" s="24">
        <v>0</v>
      </c>
      <c r="AI11" s="20">
        <v>0</v>
      </c>
      <c r="AJ11" s="20">
        <v>0</v>
      </c>
      <c r="AK11" s="23">
        <v>0</v>
      </c>
      <c r="AL11"/>
      <c r="AM11"/>
      <c r="AN11"/>
      <c r="AO11"/>
      <c r="AP11"/>
    </row>
    <row r="12" spans="1:42" ht="21" customHeight="1">
      <c r="A12"/>
      <c r="B12" s="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E12"/>
      <c r="AF12"/>
      <c r="AG12"/>
      <c r="AH12" s="2"/>
      <c r="AI12"/>
      <c r="AJ12"/>
      <c r="AK12"/>
      <c r="AL12"/>
      <c r="AM12"/>
      <c r="AN12"/>
      <c r="AO12"/>
      <c r="AP12"/>
    </row>
    <row r="13" spans="1:42" ht="2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E30"/>
      <c r="AF30"/>
      <c r="AG30"/>
      <c r="AH30"/>
      <c r="AI30"/>
      <c r="AJ30"/>
      <c r="AK30"/>
      <c r="AL30"/>
      <c r="AM30"/>
      <c r="AN30"/>
      <c r="AO30"/>
      <c r="AP30"/>
    </row>
  </sheetData>
  <sheetProtection selectLockedCells="1" selectUnlockedCells="1"/>
  <mergeCells count="29">
    <mergeCell ref="A2:AK2"/>
    <mergeCell ref="C4:H4"/>
    <mergeCell ref="I4:T4"/>
    <mergeCell ref="U4:AC4"/>
    <mergeCell ref="AE4:AK4"/>
    <mergeCell ref="J5:O5"/>
    <mergeCell ref="P5:R5"/>
    <mergeCell ref="U5:W5"/>
    <mergeCell ref="X5:Z5"/>
    <mergeCell ref="AA5:AC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AD4:AD6"/>
    <mergeCell ref="AE5:AE6"/>
    <mergeCell ref="AF5:AF6"/>
    <mergeCell ref="AG5:AG6"/>
    <mergeCell ref="AH5:AH6"/>
    <mergeCell ref="AI5:AI6"/>
    <mergeCell ref="AJ5:AJ6"/>
    <mergeCell ref="AK5:AK6"/>
  </mergeCells>
  <printOptions horizontalCentered="1"/>
  <pageMargins left="0.19652777777777777" right="0.19652777777777777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workbookViewId="0" topLeftCell="A6">
      <selection activeCell="B22" sqref="B22"/>
    </sheetView>
  </sheetViews>
  <sheetFormatPr defaultColWidth="9.33203125" defaultRowHeight="11.25"/>
  <cols>
    <col min="1" max="1" width="40.66015625" style="0" bestFit="1" customWidth="1"/>
    <col min="2" max="2" width="21.33203125" style="0" bestFit="1" customWidth="1"/>
    <col min="3" max="3" width="41.66015625" style="0" bestFit="1" customWidth="1"/>
    <col min="4" max="4" width="22.83203125" style="0" bestFit="1" customWidth="1"/>
    <col min="5" max="5" width="37.66015625" style="0" bestFit="1" customWidth="1"/>
    <col min="6" max="6" width="17" style="0" bestFit="1" customWidth="1"/>
  </cols>
  <sheetData>
    <row r="1" spans="1:8" ht="12">
      <c r="A1" s="8"/>
      <c r="B1" s="8"/>
      <c r="C1" s="8"/>
      <c r="D1" s="8"/>
      <c r="E1" s="8"/>
      <c r="F1" s="26" t="s">
        <v>8</v>
      </c>
      <c r="G1" s="8"/>
      <c r="H1" s="8"/>
    </row>
    <row r="2" spans="1:8" ht="25.5">
      <c r="A2" s="61" t="s">
        <v>9</v>
      </c>
      <c r="B2" s="61"/>
      <c r="C2" s="61"/>
      <c r="D2" s="61"/>
      <c r="E2" s="61"/>
      <c r="F2" s="61"/>
      <c r="G2" s="8"/>
      <c r="H2" s="8"/>
    </row>
    <row r="3" spans="1:8" ht="10.5" customHeight="1">
      <c r="A3" s="10"/>
      <c r="B3" s="8"/>
      <c r="C3" s="8"/>
      <c r="D3" s="8"/>
      <c r="E3" s="8"/>
      <c r="F3" s="26" t="s">
        <v>10</v>
      </c>
      <c r="G3" s="8"/>
      <c r="H3" s="8"/>
    </row>
    <row r="4" spans="1:8" ht="17.25" customHeight="1">
      <c r="A4" s="33" t="s">
        <v>11</v>
      </c>
      <c r="B4" s="33"/>
      <c r="C4" s="58" t="s">
        <v>12</v>
      </c>
      <c r="D4" s="58"/>
      <c r="E4" s="58"/>
      <c r="F4" s="58"/>
      <c r="G4" s="8"/>
      <c r="H4" s="8"/>
    </row>
    <row r="5" spans="1:8" ht="17.25" customHeight="1">
      <c r="A5" s="33" t="s">
        <v>13</v>
      </c>
      <c r="B5" s="17" t="s">
        <v>14</v>
      </c>
      <c r="C5" s="58" t="s">
        <v>40</v>
      </c>
      <c r="D5" s="18" t="s">
        <v>14</v>
      </c>
      <c r="E5" s="58" t="s">
        <v>16</v>
      </c>
      <c r="F5" s="18" t="s">
        <v>14</v>
      </c>
      <c r="G5" s="8"/>
      <c r="H5" s="8"/>
    </row>
    <row r="6" spans="1:8" ht="17.25" customHeight="1">
      <c r="A6" s="99" t="s">
        <v>17</v>
      </c>
      <c r="B6" s="100">
        <f>'收入-2'!F7</f>
        <v>1650.02</v>
      </c>
      <c r="C6" s="101" t="s">
        <v>41</v>
      </c>
      <c r="D6" s="100">
        <f>'支出-2'!F7</f>
        <v>1264.52</v>
      </c>
      <c r="E6" s="102" t="str">
        <f>'支出-2'!D8</f>
        <v>公共安全支出</v>
      </c>
      <c r="F6" s="103">
        <f>'支出-2'!E8</f>
        <v>2669.01</v>
      </c>
      <c r="G6" s="11"/>
      <c r="H6" s="8"/>
    </row>
    <row r="7" spans="1:8" ht="17.25" customHeight="1">
      <c r="A7" s="99" t="s">
        <v>18</v>
      </c>
      <c r="B7" s="104" t="s">
        <v>42</v>
      </c>
      <c r="C7" s="105" t="s">
        <v>43</v>
      </c>
      <c r="D7" s="100">
        <f>'支出-2'!G7</f>
        <v>907.29</v>
      </c>
      <c r="E7" s="102" t="str">
        <f>'支出-2'!D9</f>
        <v>  检察</v>
      </c>
      <c r="F7" s="103">
        <f>'支出-2'!E9</f>
        <v>2669.01</v>
      </c>
      <c r="G7" s="11"/>
      <c r="H7" s="8"/>
    </row>
    <row r="8" spans="1:8" ht="17.25" customHeight="1">
      <c r="A8" s="99" t="s">
        <v>19</v>
      </c>
      <c r="B8" s="106">
        <f>'收入-2'!H7</f>
        <v>0</v>
      </c>
      <c r="C8" s="105" t="s">
        <v>44</v>
      </c>
      <c r="D8" s="97">
        <f>'支出-2'!H7</f>
        <v>352.38</v>
      </c>
      <c r="E8" s="102" t="str">
        <f>'支出-2'!D10</f>
        <v>    行政运行（检察）</v>
      </c>
      <c r="F8" s="103">
        <f>'支出-2'!E10</f>
        <v>1592.25</v>
      </c>
      <c r="G8" s="11"/>
      <c r="H8" s="8"/>
    </row>
    <row r="9" spans="1:8" ht="17.25" customHeight="1">
      <c r="A9" s="99" t="s">
        <v>20</v>
      </c>
      <c r="B9" s="100">
        <f>'收入-2'!I7</f>
        <v>0</v>
      </c>
      <c r="C9" s="105" t="s">
        <v>45</v>
      </c>
      <c r="D9" s="106">
        <f>'支出-2'!I7</f>
        <v>4.85</v>
      </c>
      <c r="E9" s="102" t="str">
        <f>'支出-2'!D11</f>
        <v>    其他检察支出</v>
      </c>
      <c r="F9" s="103">
        <f>'支出-2'!E11</f>
        <v>1076.76</v>
      </c>
      <c r="G9" s="11"/>
      <c r="H9" s="8"/>
    </row>
    <row r="10" spans="1:8" ht="17.25" customHeight="1">
      <c r="A10" s="99" t="s">
        <v>21</v>
      </c>
      <c r="B10" s="100">
        <f>'收入-2'!J7</f>
        <v>0</v>
      </c>
      <c r="C10" s="107" t="s">
        <v>46</v>
      </c>
      <c r="D10" s="100">
        <f>'支出-2'!J7</f>
        <v>0</v>
      </c>
      <c r="E10" s="102" t="str">
        <f>'支出-2'!D12</f>
        <v>社会保障和就业支出</v>
      </c>
      <c r="F10" s="103">
        <f>'支出-2'!E12</f>
        <v>125.32</v>
      </c>
      <c r="G10" s="11"/>
      <c r="H10" s="8"/>
    </row>
    <row r="11" spans="1:8" ht="17.25" customHeight="1">
      <c r="A11" s="108" t="s">
        <v>22</v>
      </c>
      <c r="B11" s="100">
        <f>'收入-2'!K7</f>
        <v>0</v>
      </c>
      <c r="C11" s="101" t="s">
        <v>47</v>
      </c>
      <c r="D11" s="100">
        <f>'支出-2'!K7</f>
        <v>1529.81</v>
      </c>
      <c r="E11" s="102" t="str">
        <f>'支出-2'!D13</f>
        <v>  行政事业单位离退休</v>
      </c>
      <c r="F11" s="103">
        <f>'支出-2'!E13</f>
        <v>125.32</v>
      </c>
      <c r="G11" s="11"/>
      <c r="H11" s="8"/>
    </row>
    <row r="12" spans="1:8" ht="17.25" customHeight="1">
      <c r="A12" s="108" t="s">
        <v>23</v>
      </c>
      <c r="B12" s="100">
        <f>'收入-2'!L7</f>
        <v>0</v>
      </c>
      <c r="C12" s="105" t="s">
        <v>43</v>
      </c>
      <c r="D12" s="100">
        <f>'支出-2'!L7</f>
        <v>111</v>
      </c>
      <c r="E12" s="102" t="str">
        <f>'支出-2'!D14</f>
        <v>    机关事业单位基本养老保险缴费支出</v>
      </c>
      <c r="F12" s="103">
        <f>'支出-2'!E14</f>
        <v>125.32</v>
      </c>
      <c r="G12" s="11"/>
      <c r="H12" s="8"/>
    </row>
    <row r="13" spans="1:8" ht="17.25" customHeight="1">
      <c r="A13" s="108" t="s">
        <v>24</v>
      </c>
      <c r="B13" s="100">
        <f>'收入-2'!M7</f>
        <v>0</v>
      </c>
      <c r="C13" s="105" t="s">
        <v>44</v>
      </c>
      <c r="D13" s="100">
        <f>'支出-2'!M7</f>
        <v>0</v>
      </c>
      <c r="E13" s="102">
        <f>'支出-2'!D15</f>
        <v>0</v>
      </c>
      <c r="F13" s="103">
        <f>'支出-2'!E15</f>
        <v>0</v>
      </c>
      <c r="G13" s="11"/>
      <c r="H13" s="8"/>
    </row>
    <row r="14" spans="1:8" ht="17.25" customHeight="1">
      <c r="A14" s="108" t="s">
        <v>25</v>
      </c>
      <c r="B14" s="100">
        <f>'收入-2'!N7</f>
        <v>0</v>
      </c>
      <c r="C14" s="105" t="s">
        <v>45</v>
      </c>
      <c r="D14" s="100">
        <f>'支出-2'!N7</f>
        <v>0</v>
      </c>
      <c r="E14" s="102">
        <f>'支出-2'!D16</f>
        <v>0</v>
      </c>
      <c r="F14" s="103">
        <f>'支出-2'!E16</f>
        <v>0</v>
      </c>
      <c r="G14" s="11"/>
      <c r="H14" s="8"/>
    </row>
    <row r="15" spans="1:8" ht="17.25" customHeight="1">
      <c r="A15" s="108" t="s">
        <v>26</v>
      </c>
      <c r="B15" s="97">
        <f>'收入-2'!O7</f>
        <v>0</v>
      </c>
      <c r="C15" s="109" t="s">
        <v>48</v>
      </c>
      <c r="D15" s="100">
        <f>'支出-2'!O7</f>
        <v>0</v>
      </c>
      <c r="E15" s="102">
        <f>'支出-2'!D17</f>
        <v>0</v>
      </c>
      <c r="F15" s="103">
        <f>'支出-2'!E17</f>
        <v>0</v>
      </c>
      <c r="G15" s="11"/>
      <c r="H15" s="11"/>
    </row>
    <row r="16" spans="1:8" ht="17.25" customHeight="1">
      <c r="A16" s="110"/>
      <c r="B16" s="111"/>
      <c r="C16" s="109" t="s">
        <v>46</v>
      </c>
      <c r="D16" s="100">
        <f>'支出-2'!P7</f>
        <v>0</v>
      </c>
      <c r="E16" s="102">
        <f>'支出-2'!D18</f>
        <v>0</v>
      </c>
      <c r="F16" s="103">
        <f>'支出-2'!E18</f>
        <v>0</v>
      </c>
      <c r="G16" s="11"/>
      <c r="H16" s="8"/>
    </row>
    <row r="17" spans="1:8" ht="17.25" customHeight="1">
      <c r="A17" s="110"/>
      <c r="B17" s="97"/>
      <c r="C17" s="109" t="s">
        <v>49</v>
      </c>
      <c r="D17" s="100">
        <f>'支出-2'!Q7</f>
        <v>1418.81</v>
      </c>
      <c r="E17" s="102">
        <f>'支出-2'!D19</f>
        <v>0</v>
      </c>
      <c r="F17" s="103">
        <f>'支出-2'!E19</f>
        <v>0</v>
      </c>
      <c r="G17" s="11"/>
      <c r="H17" s="8"/>
    </row>
    <row r="18" spans="1:8" ht="17.25" customHeight="1">
      <c r="A18" s="110"/>
      <c r="B18" s="97"/>
      <c r="C18" s="112" t="s">
        <v>50</v>
      </c>
      <c r="D18" s="100">
        <f>'支出-2'!R7</f>
        <v>0</v>
      </c>
      <c r="E18" s="102">
        <f>'支出-2'!D20</f>
        <v>0</v>
      </c>
      <c r="F18" s="103">
        <f>'支出-2'!E20</f>
        <v>0</v>
      </c>
      <c r="G18" s="11"/>
      <c r="H18" s="8"/>
    </row>
    <row r="19" spans="1:8" ht="17.25" customHeight="1">
      <c r="A19" s="113"/>
      <c r="B19" s="97"/>
      <c r="C19" s="112" t="s">
        <v>51</v>
      </c>
      <c r="D19" s="100">
        <f>'支出-2'!S7</f>
        <v>0</v>
      </c>
      <c r="E19" s="102">
        <f>'支出-2'!D21</f>
        <v>0</v>
      </c>
      <c r="F19" s="103">
        <f>'支出-2'!E21</f>
        <v>0</v>
      </c>
      <c r="G19" s="11"/>
      <c r="H19" s="8"/>
    </row>
    <row r="20" spans="1:8" ht="17.25" customHeight="1">
      <c r="A20" s="110"/>
      <c r="B20" s="114"/>
      <c r="C20" s="112" t="s">
        <v>52</v>
      </c>
      <c r="D20" s="100">
        <f>'支出-2'!T7</f>
        <v>0</v>
      </c>
      <c r="E20" s="102">
        <f>'支出-2'!D22</f>
        <v>0</v>
      </c>
      <c r="F20" s="103">
        <f>'支出-2'!E22</f>
        <v>0</v>
      </c>
      <c r="G20" s="11"/>
      <c r="H20" s="8"/>
    </row>
    <row r="21" spans="1:8" ht="17.25" customHeight="1">
      <c r="A21" s="115"/>
      <c r="B21" s="114"/>
      <c r="C21" s="116"/>
      <c r="D21" s="100"/>
      <c r="E21" s="102">
        <f>'支出-2'!D23</f>
        <v>0</v>
      </c>
      <c r="F21" s="103">
        <f>'支出-2'!E23</f>
        <v>0</v>
      </c>
      <c r="G21" s="11"/>
      <c r="H21" s="8"/>
    </row>
    <row r="22" spans="1:8" ht="17.25" customHeight="1">
      <c r="A22" s="110"/>
      <c r="B22" s="114"/>
      <c r="C22" s="116"/>
      <c r="D22" s="100"/>
      <c r="E22" s="102">
        <f>'支出-2'!D24</f>
        <v>0</v>
      </c>
      <c r="F22" s="103">
        <f>'支出-2'!E24</f>
        <v>0</v>
      </c>
      <c r="G22" s="11"/>
      <c r="H22" s="8"/>
    </row>
    <row r="23" spans="1:8" ht="17.25" customHeight="1">
      <c r="A23" s="110"/>
      <c r="B23" s="114"/>
      <c r="C23" s="116"/>
      <c r="D23" s="97"/>
      <c r="E23" s="102">
        <f>'支出-2'!D25</f>
        <v>0</v>
      </c>
      <c r="F23" s="103">
        <f>'支出-2'!E25</f>
        <v>0</v>
      </c>
      <c r="G23" s="11"/>
      <c r="H23" s="8"/>
    </row>
    <row r="24" spans="1:8" ht="17.25" customHeight="1">
      <c r="A24" s="110"/>
      <c r="B24" s="114"/>
      <c r="C24" s="116"/>
      <c r="D24" s="117"/>
      <c r="E24" s="102">
        <f>'支出-2'!D26</f>
        <v>0</v>
      </c>
      <c r="F24" s="103">
        <f>'支出-2'!E26</f>
        <v>0</v>
      </c>
      <c r="G24" s="11"/>
      <c r="H24" s="11"/>
    </row>
    <row r="25" spans="1:8" ht="17.25" customHeight="1">
      <c r="A25" s="110"/>
      <c r="B25" s="114"/>
      <c r="C25" s="116"/>
      <c r="D25" s="114"/>
      <c r="E25" s="102">
        <f>'支出-2'!D27</f>
        <v>0</v>
      </c>
      <c r="F25" s="103">
        <f>'支出-2'!E27</f>
        <v>0</v>
      </c>
      <c r="G25" s="11"/>
      <c r="H25" s="8"/>
    </row>
    <row r="26" spans="1:8" ht="17.25" customHeight="1">
      <c r="A26" s="110"/>
      <c r="B26" s="114"/>
      <c r="C26" s="116"/>
      <c r="D26" s="114"/>
      <c r="E26" s="102">
        <f>'支出-2'!D28</f>
        <v>0</v>
      </c>
      <c r="F26" s="103">
        <f>'支出-2'!E28</f>
        <v>0</v>
      </c>
      <c r="G26" s="11"/>
      <c r="H26" s="8"/>
    </row>
    <row r="27" spans="1:8" ht="17.25" customHeight="1">
      <c r="A27" s="110"/>
      <c r="B27" s="114"/>
      <c r="C27" s="116"/>
      <c r="D27" s="114"/>
      <c r="E27" s="102">
        <f>'支出-2'!D29</f>
        <v>0</v>
      </c>
      <c r="F27" s="103">
        <f>'支出-2'!E29</f>
        <v>0</v>
      </c>
      <c r="G27" s="11"/>
      <c r="H27" s="8"/>
    </row>
    <row r="28" spans="1:8" ht="17.25" customHeight="1">
      <c r="A28" s="110"/>
      <c r="B28" s="114"/>
      <c r="C28" s="116"/>
      <c r="D28" s="114"/>
      <c r="E28" s="102">
        <f>'支出-2'!D30</f>
        <v>0</v>
      </c>
      <c r="F28" s="103">
        <f>'支出-2'!E30</f>
        <v>0</v>
      </c>
      <c r="G28" s="11"/>
      <c r="H28" s="8"/>
    </row>
    <row r="29" spans="1:8" ht="17.25" customHeight="1">
      <c r="A29" s="110"/>
      <c r="B29" s="114"/>
      <c r="C29" s="116"/>
      <c r="D29" s="114"/>
      <c r="E29" s="102">
        <f>'支出-2'!D31</f>
        <v>0</v>
      </c>
      <c r="F29" s="103">
        <f>'支出-2'!E31</f>
        <v>0</v>
      </c>
      <c r="G29" s="8"/>
      <c r="H29" s="8"/>
    </row>
    <row r="30" spans="1:8" ht="17.25" customHeight="1">
      <c r="A30" s="110"/>
      <c r="B30" s="114"/>
      <c r="C30" s="116"/>
      <c r="D30" s="114"/>
      <c r="E30" s="102">
        <f>'支出-2'!D32</f>
        <v>0</v>
      </c>
      <c r="F30" s="103">
        <f>'支出-2'!E32</f>
        <v>0</v>
      </c>
      <c r="G30" s="8"/>
      <c r="H30" s="8"/>
    </row>
    <row r="31" spans="1:8" ht="17.25" customHeight="1">
      <c r="A31" s="110"/>
      <c r="B31" s="114"/>
      <c r="C31" s="116"/>
      <c r="D31" s="114"/>
      <c r="E31" s="102">
        <f>'支出-2'!D33</f>
        <v>0</v>
      </c>
      <c r="F31" s="103">
        <f>'支出-2'!E33</f>
        <v>0</v>
      </c>
      <c r="G31" s="8"/>
      <c r="H31" s="8"/>
    </row>
    <row r="32" spans="1:8" ht="17.25" customHeight="1">
      <c r="A32" s="110"/>
      <c r="B32" s="114"/>
      <c r="C32" s="116"/>
      <c r="D32" s="114"/>
      <c r="E32" s="102">
        <f>'支出-2'!D34</f>
        <v>0</v>
      </c>
      <c r="F32" s="103">
        <f>'支出-2'!E34</f>
        <v>0</v>
      </c>
      <c r="G32" s="8"/>
      <c r="H32" s="8"/>
    </row>
    <row r="33" spans="1:6" ht="17.25" customHeight="1">
      <c r="A33" s="110"/>
      <c r="B33" s="114"/>
      <c r="C33" s="116"/>
      <c r="D33" s="114"/>
      <c r="E33" s="102">
        <f>'支出-2'!D35</f>
        <v>0</v>
      </c>
      <c r="F33" s="103">
        <f>'支出-2'!E35</f>
        <v>0</v>
      </c>
    </row>
    <row r="34" spans="1:6" ht="17.25" customHeight="1">
      <c r="A34" s="110"/>
      <c r="B34" s="114"/>
      <c r="C34" s="116"/>
      <c r="D34" s="114"/>
      <c r="E34" s="102">
        <f>'支出-2'!D36</f>
        <v>0</v>
      </c>
      <c r="F34" s="103">
        <f>'支出-2'!E36</f>
        <v>0</v>
      </c>
    </row>
    <row r="35" spans="1:6" ht="17.25" customHeight="1">
      <c r="A35" s="110"/>
      <c r="B35" s="114"/>
      <c r="C35" s="116"/>
      <c r="D35" s="114"/>
      <c r="E35" s="102">
        <f>'支出-2'!D37</f>
        <v>0</v>
      </c>
      <c r="F35" s="103">
        <f>'支出-2'!E37</f>
        <v>0</v>
      </c>
    </row>
    <row r="36" spans="1:6" ht="17.25" customHeight="1">
      <c r="A36" s="110"/>
      <c r="B36" s="114"/>
      <c r="C36" s="116"/>
      <c r="D36" s="114"/>
      <c r="E36" s="102">
        <f>'支出-2'!D38</f>
        <v>0</v>
      </c>
      <c r="F36" s="103">
        <f>'支出-2'!E38</f>
        <v>0</v>
      </c>
    </row>
    <row r="37" spans="1:6" ht="17.25" customHeight="1">
      <c r="A37" s="110"/>
      <c r="B37" s="114"/>
      <c r="C37" s="116"/>
      <c r="D37" s="114"/>
      <c r="E37" s="102">
        <f>'支出-2'!D39</f>
        <v>0</v>
      </c>
      <c r="F37" s="103">
        <f>'支出-2'!E39</f>
        <v>0</v>
      </c>
    </row>
    <row r="38" spans="1:6" ht="17.25" customHeight="1">
      <c r="A38" s="110"/>
      <c r="B38" s="114"/>
      <c r="C38" s="116"/>
      <c r="D38" s="114"/>
      <c r="E38" s="102">
        <f>'支出-2'!D40</f>
        <v>0</v>
      </c>
      <c r="F38" s="103">
        <f>'支出-2'!E40</f>
        <v>0</v>
      </c>
    </row>
    <row r="39" spans="1:6" ht="17.25" customHeight="1">
      <c r="A39" s="110"/>
      <c r="B39" s="114"/>
      <c r="C39" s="116"/>
      <c r="D39" s="114"/>
      <c r="E39" s="102">
        <f>'支出-2'!D41</f>
        <v>0</v>
      </c>
      <c r="F39" s="103">
        <f>'支出-2'!E41</f>
        <v>0</v>
      </c>
    </row>
    <row r="40" spans="1:6" ht="17.25" customHeight="1">
      <c r="A40" s="110"/>
      <c r="B40" s="114"/>
      <c r="C40" s="116"/>
      <c r="D40" s="114"/>
      <c r="E40" s="102">
        <f>'支出-2'!D42</f>
        <v>0</v>
      </c>
      <c r="F40" s="103">
        <f>'支出-2'!E42</f>
        <v>0</v>
      </c>
    </row>
    <row r="41" spans="1:6" ht="17.25" customHeight="1">
      <c r="A41" s="110"/>
      <c r="B41" s="114"/>
      <c r="C41" s="116"/>
      <c r="D41" s="114"/>
      <c r="E41" s="102">
        <f>'支出-2'!D43</f>
        <v>0</v>
      </c>
      <c r="F41" s="103">
        <f>'支出-2'!E43</f>
        <v>0</v>
      </c>
    </row>
    <row r="42" spans="1:6" ht="17.25" customHeight="1">
      <c r="A42" s="110"/>
      <c r="B42" s="114"/>
      <c r="C42" s="116"/>
      <c r="D42" s="114"/>
      <c r="E42" s="102">
        <f>'支出-2'!D44</f>
        <v>0</v>
      </c>
      <c r="F42" s="103">
        <f>'支出-2'!E44</f>
        <v>0</v>
      </c>
    </row>
    <row r="43" spans="1:6" ht="17.25" customHeight="1">
      <c r="A43" s="110"/>
      <c r="B43" s="114"/>
      <c r="C43" s="116"/>
      <c r="D43" s="114"/>
      <c r="E43" s="102">
        <f>'支出-2'!D45</f>
        <v>0</v>
      </c>
      <c r="F43" s="103">
        <f>'支出-2'!E45</f>
        <v>0</v>
      </c>
    </row>
    <row r="44" spans="1:6" ht="17.25" customHeight="1">
      <c r="A44" s="110"/>
      <c r="B44" s="114"/>
      <c r="C44" s="116"/>
      <c r="D44" s="114"/>
      <c r="E44" s="102">
        <f>'支出-2'!D46</f>
        <v>0</v>
      </c>
      <c r="F44" s="103">
        <f>'支出-2'!E46</f>
        <v>0</v>
      </c>
    </row>
    <row r="45" spans="1:6" ht="17.25" customHeight="1">
      <c r="A45" s="110"/>
      <c r="B45" s="114"/>
      <c r="C45" s="116"/>
      <c r="D45" s="114"/>
      <c r="E45" s="102">
        <f>'支出-2'!D47</f>
        <v>0</v>
      </c>
      <c r="F45" s="103">
        <f>'支出-2'!E47</f>
        <v>0</v>
      </c>
    </row>
    <row r="46" spans="1:6" ht="17.25" customHeight="1">
      <c r="A46" s="110"/>
      <c r="B46" s="114"/>
      <c r="C46" s="116"/>
      <c r="D46" s="114"/>
      <c r="E46" s="102">
        <f>'支出-2'!D48</f>
        <v>0</v>
      </c>
      <c r="F46" s="103">
        <f>'支出-2'!E48</f>
        <v>0</v>
      </c>
    </row>
    <row r="47" spans="1:6" ht="17.25" customHeight="1">
      <c r="A47" s="110"/>
      <c r="B47" s="114"/>
      <c r="C47" s="116"/>
      <c r="D47" s="114"/>
      <c r="E47" s="102">
        <f>'支出-2'!D49</f>
        <v>0</v>
      </c>
      <c r="F47" s="103">
        <f>'支出-2'!E49</f>
        <v>0</v>
      </c>
    </row>
    <row r="48" spans="1:6" ht="17.25" customHeight="1">
      <c r="A48" s="110"/>
      <c r="B48" s="114"/>
      <c r="C48" s="116"/>
      <c r="D48" s="114"/>
      <c r="E48" s="102">
        <f>'支出-2'!D50</f>
        <v>0</v>
      </c>
      <c r="F48" s="103">
        <f>'支出-2'!E50</f>
        <v>0</v>
      </c>
    </row>
    <row r="49" spans="1:6" ht="17.25" customHeight="1">
      <c r="A49" s="110"/>
      <c r="B49" s="114"/>
      <c r="C49" s="116"/>
      <c r="D49" s="114"/>
      <c r="E49" s="118"/>
      <c r="F49" s="118"/>
    </row>
    <row r="50" spans="1:6" ht="17.25" customHeight="1">
      <c r="A50" s="119" t="s">
        <v>30</v>
      </c>
      <c r="B50" s="120">
        <f>B6+B11+B12+B13+B14+B15</f>
        <v>1650.02</v>
      </c>
      <c r="C50" s="121" t="s">
        <v>31</v>
      </c>
      <c r="D50" s="120">
        <f>'支出-2'!E7</f>
        <v>2794.33</v>
      </c>
      <c r="E50" s="121" t="s">
        <v>31</v>
      </c>
      <c r="F50" s="122">
        <f>'支出-2'!E7</f>
        <v>2794.33</v>
      </c>
    </row>
    <row r="51" spans="1:6" ht="17.25" customHeight="1">
      <c r="A51" s="108" t="s">
        <v>32</v>
      </c>
      <c r="B51" s="100">
        <f>'收入-2'!P7</f>
        <v>0</v>
      </c>
      <c r="C51" s="101" t="s">
        <v>33</v>
      </c>
      <c r="D51" s="97">
        <f>B55-D50</f>
        <v>0</v>
      </c>
      <c r="E51" s="110" t="s">
        <v>34</v>
      </c>
      <c r="F51" s="122">
        <f>D51</f>
        <v>0</v>
      </c>
    </row>
    <row r="52" spans="1:6" ht="17.25" customHeight="1">
      <c r="A52" s="108" t="s">
        <v>35</v>
      </c>
      <c r="B52" s="123">
        <f>B53+B54</f>
        <v>1144.31</v>
      </c>
      <c r="C52" s="124"/>
      <c r="D52" s="125"/>
      <c r="E52" s="116"/>
      <c r="F52" s="118"/>
    </row>
    <row r="53" spans="1:6" ht="17.25" customHeight="1">
      <c r="A53" s="108" t="s">
        <v>36</v>
      </c>
      <c r="B53" s="106">
        <f>'收入-2'!Q7</f>
        <v>1144.31</v>
      </c>
      <c r="C53" s="124"/>
      <c r="D53" s="126"/>
      <c r="E53" s="116"/>
      <c r="F53" s="118"/>
    </row>
    <row r="54" spans="1:6" ht="17.25" customHeight="1">
      <c r="A54" s="108" t="s">
        <v>37</v>
      </c>
      <c r="B54" s="97">
        <f>'收入-2'!R7</f>
        <v>0</v>
      </c>
      <c r="C54" s="124"/>
      <c r="D54" s="126"/>
      <c r="E54" s="116"/>
      <c r="F54" s="118"/>
    </row>
    <row r="55" spans="1:6" ht="17.25" customHeight="1">
      <c r="A55" s="119" t="s">
        <v>38</v>
      </c>
      <c r="B55" s="127">
        <f>'收入-2'!E7</f>
        <v>2794.33</v>
      </c>
      <c r="C55" s="121" t="s">
        <v>39</v>
      </c>
      <c r="D55" s="126">
        <f>D50+D51</f>
        <v>2794.33</v>
      </c>
      <c r="E55" s="119" t="s">
        <v>39</v>
      </c>
      <c r="F55" s="128">
        <f>D55</f>
        <v>2794.33</v>
      </c>
    </row>
    <row r="56" spans="1:4" ht="12">
      <c r="A56" s="8"/>
      <c r="B56" s="11"/>
      <c r="C56" s="11"/>
      <c r="D56" s="8"/>
    </row>
  </sheetData>
  <sheetProtection selectLockedCells="1" selectUnlockedCells="1"/>
  <mergeCells count="3">
    <mergeCell ref="A2:F2"/>
    <mergeCell ref="A4:B4"/>
    <mergeCell ref="C4:F4"/>
  </mergeCells>
  <printOptions horizontalCentered="1"/>
  <pageMargins left="0.39375" right="0.39375" top="0.5902777777777778" bottom="0.5902777777777778" header="0.5118055555555555" footer="0.5118055555555555"/>
  <pageSetup fitToHeight="100" fitToWidth="1"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workbookViewId="0" topLeftCell="A1">
      <selection activeCell="A1" sqref="A1"/>
    </sheetView>
  </sheetViews>
  <sheetFormatPr defaultColWidth="9.33203125" defaultRowHeight="21" customHeight="1"/>
  <cols>
    <col min="1" max="1" width="8.66015625" style="8" bestFit="1" customWidth="1"/>
    <col min="2" max="2" width="26.83203125" style="8" bestFit="1" customWidth="1"/>
    <col min="3" max="21" width="7.83203125" style="8" bestFit="1" customWidth="1"/>
    <col min="22" max="23" width="9.33203125" style="8" hidden="1" customWidth="1"/>
    <col min="24" max="16384" width="9.16015625" style="8" bestFit="1" customWidth="1"/>
  </cols>
  <sheetData>
    <row r="1" spans="21:23" ht="21" customHeight="1">
      <c r="U1" s="26" t="s">
        <v>302</v>
      </c>
      <c r="W1" s="27" t="s">
        <v>302</v>
      </c>
    </row>
    <row r="2" spans="1:23" ht="30.75" customHeight="1">
      <c r="A2" s="9" t="s">
        <v>303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7" ht="21" customHeight="1">
      <c r="A3" s="10" t="s">
        <v>55</v>
      </c>
      <c r="B3" s="11"/>
      <c r="F3" s="11"/>
      <c r="G3" s="11"/>
    </row>
    <row r="4" spans="1:23" ht="21" customHeight="1">
      <c r="A4" s="12" t="s">
        <v>57</v>
      </c>
      <c r="B4" s="13" t="s">
        <v>223</v>
      </c>
      <c r="C4" s="14" t="s">
        <v>304</v>
      </c>
      <c r="D4" s="14"/>
      <c r="E4" s="14"/>
      <c r="F4" s="15" t="s">
        <v>305</v>
      </c>
      <c r="G4" s="15"/>
      <c r="H4" s="15"/>
      <c r="I4" s="15"/>
      <c r="J4" s="14" t="s">
        <v>306</v>
      </c>
      <c r="K4" s="14"/>
      <c r="L4" s="14"/>
      <c r="M4" s="14"/>
      <c r="N4" s="12" t="s">
        <v>307</v>
      </c>
      <c r="O4" s="21"/>
      <c r="P4" s="21"/>
      <c r="Q4" s="21"/>
      <c r="R4" s="21"/>
      <c r="S4" s="28"/>
      <c r="T4" s="28" t="s">
        <v>308</v>
      </c>
      <c r="U4" s="28"/>
      <c r="V4" s="28"/>
      <c r="W4" s="28"/>
    </row>
    <row r="5" spans="1:23" ht="21" customHeight="1">
      <c r="A5" s="12"/>
      <c r="B5" s="12"/>
      <c r="C5" s="16" t="s">
        <v>309</v>
      </c>
      <c r="D5" s="16" t="s">
        <v>310</v>
      </c>
      <c r="E5" s="12" t="s">
        <v>206</v>
      </c>
      <c r="F5" s="12" t="s">
        <v>309</v>
      </c>
      <c r="G5" s="12" t="s">
        <v>310</v>
      </c>
      <c r="H5" s="12" t="s">
        <v>311</v>
      </c>
      <c r="I5" s="12" t="s">
        <v>206</v>
      </c>
      <c r="J5" s="16" t="s">
        <v>312</v>
      </c>
      <c r="K5" s="16" t="s">
        <v>313</v>
      </c>
      <c r="L5" s="16" t="s">
        <v>314</v>
      </c>
      <c r="M5" s="16" t="s">
        <v>206</v>
      </c>
      <c r="N5" s="12"/>
      <c r="O5" s="22" t="s">
        <v>315</v>
      </c>
      <c r="P5" s="16" t="s">
        <v>316</v>
      </c>
      <c r="Q5" s="16" t="s">
        <v>317</v>
      </c>
      <c r="R5" s="16" t="s">
        <v>318</v>
      </c>
      <c r="S5" s="16" t="s">
        <v>319</v>
      </c>
      <c r="T5" s="16" t="s">
        <v>320</v>
      </c>
      <c r="U5" s="16" t="s">
        <v>321</v>
      </c>
      <c r="V5" s="16" t="s">
        <v>322</v>
      </c>
      <c r="W5" s="16" t="s">
        <v>323</v>
      </c>
    </row>
    <row r="6" spans="1:23" ht="2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22"/>
      <c r="P6" s="16"/>
      <c r="Q6" s="16"/>
      <c r="R6" s="16"/>
      <c r="S6" s="16"/>
      <c r="T6" s="16"/>
      <c r="U6" s="16"/>
      <c r="V6" s="16"/>
      <c r="W6" s="16"/>
    </row>
    <row r="7" spans="1:23" ht="21" customHeight="1">
      <c r="A7" s="17" t="s">
        <v>79</v>
      </c>
      <c r="B7" s="18" t="s">
        <v>79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7">
        <v>14</v>
      </c>
      <c r="Q7" s="18">
        <v>15</v>
      </c>
      <c r="R7" s="18">
        <v>16</v>
      </c>
      <c r="S7" s="17">
        <v>17</v>
      </c>
      <c r="T7" s="17">
        <v>18</v>
      </c>
      <c r="U7" s="17">
        <v>19</v>
      </c>
      <c r="V7" s="29"/>
      <c r="W7" s="29"/>
    </row>
    <row r="8" spans="1:24" ht="21" customHeight="1">
      <c r="A8" s="19"/>
      <c r="B8" s="19" t="s">
        <v>60</v>
      </c>
      <c r="C8" s="20">
        <v>17</v>
      </c>
      <c r="D8" s="20">
        <v>0</v>
      </c>
      <c r="E8" s="20">
        <v>0</v>
      </c>
      <c r="F8" s="20">
        <v>17</v>
      </c>
      <c r="G8" s="20">
        <v>0</v>
      </c>
      <c r="H8" s="20">
        <v>0</v>
      </c>
      <c r="I8" s="20">
        <v>0</v>
      </c>
      <c r="J8" s="23">
        <v>0</v>
      </c>
      <c r="K8" s="24">
        <v>0</v>
      </c>
      <c r="L8" s="20">
        <v>0</v>
      </c>
      <c r="M8" s="20">
        <v>0</v>
      </c>
      <c r="N8" s="20">
        <v>0</v>
      </c>
      <c r="O8" s="25">
        <v>0</v>
      </c>
      <c r="P8" s="25">
        <v>0</v>
      </c>
      <c r="Q8" s="25">
        <v>0</v>
      </c>
      <c r="R8" s="25">
        <v>0</v>
      </c>
      <c r="S8" s="20">
        <v>0</v>
      </c>
      <c r="T8" s="20">
        <v>0</v>
      </c>
      <c r="U8" s="23">
        <v>0</v>
      </c>
      <c r="V8" s="30"/>
      <c r="W8" s="31"/>
      <c r="X8" s="32"/>
    </row>
    <row r="9" spans="1:24" ht="21" customHeight="1">
      <c r="A9" s="19"/>
      <c r="B9" s="19" t="s">
        <v>80</v>
      </c>
      <c r="C9" s="20">
        <v>17</v>
      </c>
      <c r="D9" s="20">
        <v>0</v>
      </c>
      <c r="E9" s="20">
        <v>0</v>
      </c>
      <c r="F9" s="20">
        <v>17</v>
      </c>
      <c r="G9" s="20">
        <v>0</v>
      </c>
      <c r="H9" s="20">
        <v>0</v>
      </c>
      <c r="I9" s="20">
        <v>0</v>
      </c>
      <c r="J9" s="23">
        <v>0</v>
      </c>
      <c r="K9" s="24">
        <v>0</v>
      </c>
      <c r="L9" s="20">
        <v>0</v>
      </c>
      <c r="M9" s="20">
        <v>0</v>
      </c>
      <c r="N9" s="20">
        <v>0</v>
      </c>
      <c r="O9" s="25">
        <v>0</v>
      </c>
      <c r="P9" s="25">
        <v>0</v>
      </c>
      <c r="Q9" s="25">
        <v>0</v>
      </c>
      <c r="R9" s="25">
        <v>0</v>
      </c>
      <c r="S9" s="20">
        <v>0</v>
      </c>
      <c r="T9" s="20">
        <v>0</v>
      </c>
      <c r="U9" s="23">
        <v>0</v>
      </c>
      <c r="X9" s="11"/>
    </row>
    <row r="10" spans="1:25" ht="21" customHeight="1">
      <c r="A10" s="19"/>
      <c r="B10" s="19" t="s">
        <v>81</v>
      </c>
      <c r="C10" s="20">
        <v>17</v>
      </c>
      <c r="D10" s="20">
        <v>0</v>
      </c>
      <c r="E10" s="20">
        <v>0</v>
      </c>
      <c r="F10" s="20">
        <v>17</v>
      </c>
      <c r="G10" s="20">
        <v>0</v>
      </c>
      <c r="H10" s="20">
        <v>0</v>
      </c>
      <c r="I10" s="20">
        <v>0</v>
      </c>
      <c r="J10" s="23">
        <v>0</v>
      </c>
      <c r="K10" s="24">
        <v>0</v>
      </c>
      <c r="L10" s="20">
        <v>0</v>
      </c>
      <c r="M10" s="20">
        <v>0</v>
      </c>
      <c r="N10" s="20">
        <v>0</v>
      </c>
      <c r="O10" s="25">
        <v>0</v>
      </c>
      <c r="P10" s="25">
        <v>0</v>
      </c>
      <c r="Q10" s="25">
        <v>0</v>
      </c>
      <c r="R10" s="25">
        <v>0</v>
      </c>
      <c r="S10" s="20">
        <v>0</v>
      </c>
      <c r="T10" s="20">
        <v>0</v>
      </c>
      <c r="U10" s="23">
        <v>0</v>
      </c>
      <c r="V10"/>
      <c r="W10"/>
      <c r="X10" s="2"/>
      <c r="Y10" s="11"/>
    </row>
    <row r="11" spans="1:26" ht="21" customHeight="1">
      <c r="A11" s="19" t="s">
        <v>82</v>
      </c>
      <c r="B11" s="19" t="s">
        <v>83</v>
      </c>
      <c r="C11" s="20">
        <v>17</v>
      </c>
      <c r="D11" s="20">
        <v>0</v>
      </c>
      <c r="E11" s="20">
        <v>0</v>
      </c>
      <c r="F11" s="20">
        <v>17</v>
      </c>
      <c r="G11" s="20">
        <v>0</v>
      </c>
      <c r="H11" s="20">
        <v>0</v>
      </c>
      <c r="I11" s="20">
        <v>0</v>
      </c>
      <c r="J11" s="23">
        <v>0</v>
      </c>
      <c r="K11" s="24">
        <v>0</v>
      </c>
      <c r="L11" s="20">
        <v>0</v>
      </c>
      <c r="M11" s="20">
        <v>0</v>
      </c>
      <c r="N11" s="20">
        <v>0</v>
      </c>
      <c r="O11" s="25">
        <v>0</v>
      </c>
      <c r="P11" s="25">
        <v>0</v>
      </c>
      <c r="Q11" s="25">
        <v>0</v>
      </c>
      <c r="R11" s="25">
        <v>0</v>
      </c>
      <c r="S11" s="20">
        <v>0</v>
      </c>
      <c r="T11" s="20">
        <v>0</v>
      </c>
      <c r="U11" s="23">
        <v>0</v>
      </c>
      <c r="V11"/>
      <c r="W11"/>
      <c r="X11"/>
      <c r="Y11" s="11"/>
      <c r="Z11" s="11"/>
    </row>
    <row r="12" spans="1:24" ht="2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2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</sheetData>
  <sheetProtection selectLockedCells="1" selectUnlockedCells="1"/>
  <mergeCells count="28">
    <mergeCell ref="A2:W2"/>
    <mergeCell ref="C4:E4"/>
    <mergeCell ref="F4:I4"/>
    <mergeCell ref="J4:M4"/>
    <mergeCell ref="T4:W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19652777777777777" right="0.19652777777777777" top="0.5902777777777778" bottom="0.5902777777777778" header="0.5118055555555555" footer="0.5118055555555555"/>
  <pageSetup fitToHeight="100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36"/>
  <sheetViews>
    <sheetView showGridLines="0" workbookViewId="0" topLeftCell="A1">
      <selection activeCell="G16" sqref="G16"/>
    </sheetView>
  </sheetViews>
  <sheetFormatPr defaultColWidth="9.33203125" defaultRowHeight="12.75" customHeight="1"/>
  <cols>
    <col min="1" max="1" width="50.5" style="0" bestFit="1" customWidth="1"/>
    <col min="2" max="2" width="32.16015625" style="0" bestFit="1" customWidth="1"/>
  </cols>
  <sheetData>
    <row r="2" spans="1:2" ht="27" customHeight="1">
      <c r="A2" s="1" t="s">
        <v>324</v>
      </c>
      <c r="B2" s="1"/>
    </row>
    <row r="3" spans="1:2" ht="12.75" customHeight="1">
      <c r="A3" s="2" t="s">
        <v>55</v>
      </c>
      <c r="B3" s="3" t="s">
        <v>56</v>
      </c>
    </row>
    <row r="4" spans="1:2" ht="23.25" customHeight="1">
      <c r="A4" s="4" t="s">
        <v>325</v>
      </c>
      <c r="B4" s="5" t="s">
        <v>14</v>
      </c>
    </row>
    <row r="5" spans="1:2" ht="23.25" customHeight="1">
      <c r="A5" s="6" t="s">
        <v>60</v>
      </c>
      <c r="B5" s="7">
        <v>2794.33</v>
      </c>
    </row>
    <row r="6" spans="1:2" ht="23.25" customHeight="1">
      <c r="A6" s="6" t="s">
        <v>109</v>
      </c>
      <c r="B6" s="7">
        <v>1264.52</v>
      </c>
    </row>
    <row r="7" spans="1:2" ht="23.25" customHeight="1">
      <c r="A7" s="6" t="s">
        <v>326</v>
      </c>
      <c r="B7" s="7">
        <v>907.29</v>
      </c>
    </row>
    <row r="8" spans="1:2" ht="23.25" customHeight="1">
      <c r="A8" s="6" t="s">
        <v>327</v>
      </c>
      <c r="B8" s="7">
        <v>340.67</v>
      </c>
    </row>
    <row r="9" spans="1:3" ht="23.25" customHeight="1">
      <c r="A9" s="6" t="s">
        <v>328</v>
      </c>
      <c r="B9" s="7">
        <v>311.94</v>
      </c>
      <c r="C9" s="2"/>
    </row>
    <row r="10" spans="1:3" ht="23.25" customHeight="1">
      <c r="A10" s="6" t="s">
        <v>329</v>
      </c>
      <c r="B10" s="7">
        <v>28.39</v>
      </c>
      <c r="C10" s="2"/>
    </row>
    <row r="11" spans="1:4" ht="23.25" customHeight="1">
      <c r="A11" s="6" t="s">
        <v>330</v>
      </c>
      <c r="B11" s="7">
        <v>125.32</v>
      </c>
      <c r="C11" s="2"/>
      <c r="D11" s="2"/>
    </row>
    <row r="12" spans="1:4" ht="23.25" customHeight="1">
      <c r="A12" s="6" t="s">
        <v>331</v>
      </c>
      <c r="B12" s="7">
        <v>26.92</v>
      </c>
      <c r="D12" s="2"/>
    </row>
    <row r="13" spans="1:2" ht="23.25" customHeight="1">
      <c r="A13" s="6" t="s">
        <v>332</v>
      </c>
      <c r="B13" s="7">
        <v>2.27</v>
      </c>
    </row>
    <row r="14" spans="1:4" ht="23.25" customHeight="1">
      <c r="A14" s="6" t="s">
        <v>333</v>
      </c>
      <c r="B14" s="7">
        <v>71.78</v>
      </c>
      <c r="D14" s="2"/>
    </row>
    <row r="15" spans="1:2" ht="23.25" customHeight="1">
      <c r="A15" s="6" t="s">
        <v>334</v>
      </c>
      <c r="B15" s="7">
        <v>352.38</v>
      </c>
    </row>
    <row r="16" spans="1:2" ht="23.25" customHeight="1">
      <c r="A16" s="6" t="s">
        <v>335</v>
      </c>
      <c r="B16" s="7">
        <v>50</v>
      </c>
    </row>
    <row r="17" spans="1:2" ht="23.25" customHeight="1">
      <c r="A17" s="6" t="s">
        <v>336</v>
      </c>
      <c r="B17" s="7">
        <v>10</v>
      </c>
    </row>
    <row r="18" spans="1:2" ht="23.25" customHeight="1">
      <c r="A18" s="6" t="s">
        <v>337</v>
      </c>
      <c r="B18" s="7">
        <v>10</v>
      </c>
    </row>
    <row r="19" spans="1:2" ht="23.25" customHeight="1">
      <c r="A19" s="6" t="s">
        <v>338</v>
      </c>
      <c r="B19" s="7">
        <v>40</v>
      </c>
    </row>
    <row r="20" spans="1:2" ht="23.25" customHeight="1">
      <c r="A20" s="6" t="s">
        <v>339</v>
      </c>
      <c r="B20" s="7">
        <v>78</v>
      </c>
    </row>
    <row r="21" spans="1:2" ht="23.25" customHeight="1">
      <c r="A21" s="6" t="s">
        <v>340</v>
      </c>
      <c r="B21" s="7">
        <v>30</v>
      </c>
    </row>
    <row r="22" spans="1:2" ht="23.25" customHeight="1">
      <c r="A22" s="6" t="s">
        <v>341</v>
      </c>
      <c r="B22" s="7">
        <v>3</v>
      </c>
    </row>
    <row r="23" spans="1:2" ht="23.25" customHeight="1">
      <c r="A23" s="6" t="s">
        <v>342</v>
      </c>
      <c r="B23" s="7">
        <v>18</v>
      </c>
    </row>
    <row r="24" spans="1:2" ht="23.25" customHeight="1">
      <c r="A24" s="6" t="s">
        <v>343</v>
      </c>
      <c r="B24" s="7">
        <v>12.53</v>
      </c>
    </row>
    <row r="25" spans="1:2" ht="23.25" customHeight="1">
      <c r="A25" s="6" t="s">
        <v>344</v>
      </c>
      <c r="B25" s="7">
        <v>0.69</v>
      </c>
    </row>
    <row r="26" spans="1:2" ht="23.25" customHeight="1">
      <c r="A26" s="6" t="s">
        <v>345</v>
      </c>
      <c r="B26" s="7">
        <v>99.35</v>
      </c>
    </row>
    <row r="27" spans="1:2" ht="23.25" customHeight="1">
      <c r="A27" s="6" t="s">
        <v>346</v>
      </c>
      <c r="B27" s="7">
        <v>0.81</v>
      </c>
    </row>
    <row r="28" spans="1:2" ht="23.25" customHeight="1">
      <c r="A28" s="6" t="s">
        <v>347</v>
      </c>
      <c r="B28" s="7">
        <v>4.85</v>
      </c>
    </row>
    <row r="29" spans="1:2" ht="23.25" customHeight="1">
      <c r="A29" s="6" t="s">
        <v>348</v>
      </c>
      <c r="B29" s="7">
        <v>2.88</v>
      </c>
    </row>
    <row r="30" spans="1:2" ht="23.25" customHeight="1">
      <c r="A30" s="6" t="s">
        <v>349</v>
      </c>
      <c r="B30" s="7">
        <v>1.97</v>
      </c>
    </row>
    <row r="31" spans="1:2" ht="23.25" customHeight="1">
      <c r="A31" s="6" t="s">
        <v>110</v>
      </c>
      <c r="B31" s="7">
        <v>1529.81</v>
      </c>
    </row>
    <row r="32" spans="1:2" ht="23.25" customHeight="1">
      <c r="A32" s="6" t="s">
        <v>326</v>
      </c>
      <c r="B32" s="7">
        <v>111</v>
      </c>
    </row>
    <row r="33" spans="1:2" ht="23.25" customHeight="1">
      <c r="A33" s="6" t="s">
        <v>350</v>
      </c>
      <c r="B33" s="7">
        <v>36</v>
      </c>
    </row>
    <row r="34" spans="1:2" ht="23.25" customHeight="1">
      <c r="A34" s="6" t="s">
        <v>351</v>
      </c>
      <c r="B34" s="7">
        <v>75</v>
      </c>
    </row>
    <row r="35" spans="1:2" ht="23.25" customHeight="1">
      <c r="A35" s="6" t="s">
        <v>352</v>
      </c>
      <c r="B35" s="7">
        <v>1418.81</v>
      </c>
    </row>
    <row r="36" spans="1:2" ht="23.25" customHeight="1">
      <c r="A36" s="6" t="s">
        <v>353</v>
      </c>
      <c r="B36" s="7">
        <v>1418.81</v>
      </c>
    </row>
  </sheetData>
  <sheetProtection selectLockedCells="1" selectUnlockedCells="1"/>
  <mergeCells count="1">
    <mergeCell ref="A2:B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showGridLines="0" workbookViewId="0" topLeftCell="A1">
      <selection activeCell="A1" sqref="A1"/>
    </sheetView>
  </sheetViews>
  <sheetFormatPr defaultColWidth="9.33203125" defaultRowHeight="21" customHeight="1"/>
  <cols>
    <col min="1" max="1" width="8.66015625" style="8" bestFit="1" customWidth="1"/>
    <col min="2" max="4" width="4.83203125" style="8" bestFit="1" customWidth="1"/>
    <col min="5" max="5" width="25.16015625" style="8" bestFit="1" customWidth="1"/>
    <col min="6" max="6" width="15.66015625" style="8" bestFit="1" customWidth="1"/>
    <col min="7" max="7" width="13.66015625" style="8" bestFit="1" customWidth="1"/>
    <col min="8" max="8" width="13.5" style="8" bestFit="1" customWidth="1"/>
    <col min="9" max="11" width="9" style="8" bestFit="1" customWidth="1"/>
    <col min="12" max="12" width="9.5" style="8" bestFit="1" customWidth="1"/>
    <col min="13" max="17" width="8.33203125" style="8" bestFit="1" customWidth="1"/>
    <col min="18" max="250" width="9.16015625" style="8" bestFit="1" customWidth="1"/>
  </cols>
  <sheetData>
    <row r="1" spans="17:19" ht="21" customHeight="1">
      <c r="Q1" s="26"/>
      <c r="R1" s="26"/>
      <c r="S1" s="26" t="s">
        <v>53</v>
      </c>
    </row>
    <row r="2" spans="1:19" ht="30.7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21" customHeight="1">
      <c r="A3" s="10" t="s">
        <v>55</v>
      </c>
      <c r="C3" s="11"/>
      <c r="D3" s="11"/>
      <c r="I3" s="11"/>
      <c r="Q3" s="41"/>
      <c r="S3" s="26" t="s">
        <v>56</v>
      </c>
    </row>
    <row r="4" spans="1:19" ht="21" customHeight="1">
      <c r="A4" s="43" t="s">
        <v>57</v>
      </c>
      <c r="B4" s="58" t="s">
        <v>58</v>
      </c>
      <c r="C4" s="58"/>
      <c r="D4" s="58"/>
      <c r="E4" s="59" t="s">
        <v>59</v>
      </c>
      <c r="F4" s="43" t="s">
        <v>60</v>
      </c>
      <c r="G4" s="58" t="s">
        <v>61</v>
      </c>
      <c r="H4" s="58"/>
      <c r="I4" s="58"/>
      <c r="J4" s="58"/>
      <c r="K4" s="58"/>
      <c r="L4" s="14" t="s">
        <v>62</v>
      </c>
      <c r="M4" s="43" t="s">
        <v>63</v>
      </c>
      <c r="N4" s="43" t="s">
        <v>64</v>
      </c>
      <c r="O4" s="43" t="s">
        <v>65</v>
      </c>
      <c r="P4" s="43" t="s">
        <v>66</v>
      </c>
      <c r="Q4" s="43" t="s">
        <v>67</v>
      </c>
      <c r="R4" s="14" t="s">
        <v>68</v>
      </c>
      <c r="S4" s="14"/>
    </row>
    <row r="5" spans="1:19" ht="63" customHeight="1">
      <c r="A5" s="43"/>
      <c r="B5" s="33" t="s">
        <v>69</v>
      </c>
      <c r="C5" s="58" t="s">
        <v>70</v>
      </c>
      <c r="D5" s="58" t="s">
        <v>71</v>
      </c>
      <c r="E5" s="59"/>
      <c r="F5" s="59"/>
      <c r="G5" s="12" t="s">
        <v>72</v>
      </c>
      <c r="H5" s="12" t="s">
        <v>73</v>
      </c>
      <c r="I5" s="12" t="s">
        <v>74</v>
      </c>
      <c r="J5" s="12" t="s">
        <v>75</v>
      </c>
      <c r="K5" s="12" t="s">
        <v>76</v>
      </c>
      <c r="L5" s="14"/>
      <c r="M5" s="43"/>
      <c r="N5" s="43"/>
      <c r="O5" s="43"/>
      <c r="P5" s="43"/>
      <c r="Q5" s="43"/>
      <c r="R5" s="43" t="s">
        <v>77</v>
      </c>
      <c r="S5" s="43" t="s">
        <v>78</v>
      </c>
    </row>
    <row r="6" spans="1:19" ht="21" customHeight="1">
      <c r="A6" s="18" t="s">
        <v>79</v>
      </c>
      <c r="B6" s="17" t="s">
        <v>79</v>
      </c>
      <c r="C6" s="18" t="s">
        <v>79</v>
      </c>
      <c r="D6" s="18" t="s">
        <v>79</v>
      </c>
      <c r="E6" s="98" t="s">
        <v>79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7">
        <v>6</v>
      </c>
      <c r="L6" s="18">
        <v>7</v>
      </c>
      <c r="M6" s="18">
        <v>8</v>
      </c>
      <c r="N6" s="18">
        <v>9</v>
      </c>
      <c r="O6" s="18">
        <v>10</v>
      </c>
      <c r="P6" s="17">
        <v>11</v>
      </c>
      <c r="Q6" s="58">
        <v>12</v>
      </c>
      <c r="R6" s="17">
        <v>13</v>
      </c>
      <c r="S6" s="17">
        <v>14</v>
      </c>
    </row>
    <row r="7" spans="1:20" ht="21" customHeight="1">
      <c r="A7" s="19"/>
      <c r="B7" s="19"/>
      <c r="C7" s="19"/>
      <c r="D7" s="19"/>
      <c r="E7" s="19" t="s">
        <v>60</v>
      </c>
      <c r="F7" s="42">
        <v>2794.33</v>
      </c>
      <c r="G7" s="42">
        <v>1650.02</v>
      </c>
      <c r="H7" s="42">
        <v>1650.02</v>
      </c>
      <c r="I7" s="46">
        <v>0</v>
      </c>
      <c r="J7" s="47">
        <v>0</v>
      </c>
      <c r="K7" s="46">
        <v>0</v>
      </c>
      <c r="L7" s="55">
        <v>0</v>
      </c>
      <c r="M7" s="47">
        <v>0</v>
      </c>
      <c r="N7" s="46">
        <v>0</v>
      </c>
      <c r="O7" s="55">
        <v>0</v>
      </c>
      <c r="P7" s="55">
        <v>0</v>
      </c>
      <c r="Q7" s="47">
        <f aca="true" t="shared" si="0" ref="Q7:Q13">0</f>
        <v>0</v>
      </c>
      <c r="R7" s="42">
        <v>1144.31</v>
      </c>
      <c r="S7" s="46">
        <v>0</v>
      </c>
      <c r="T7" s="11"/>
    </row>
    <row r="8" spans="1:21" ht="21" customHeight="1">
      <c r="A8" s="19"/>
      <c r="B8" s="19"/>
      <c r="C8" s="19"/>
      <c r="D8" s="19"/>
      <c r="E8" s="19" t="s">
        <v>80</v>
      </c>
      <c r="F8" s="42">
        <v>2794.33</v>
      </c>
      <c r="G8" s="42">
        <v>1650.02</v>
      </c>
      <c r="H8" s="42">
        <v>1650.02</v>
      </c>
      <c r="I8" s="46">
        <v>0</v>
      </c>
      <c r="J8" s="47">
        <v>0</v>
      </c>
      <c r="K8" s="46">
        <v>0</v>
      </c>
      <c r="L8" s="55">
        <v>0</v>
      </c>
      <c r="M8" s="47">
        <v>0</v>
      </c>
      <c r="N8" s="46">
        <v>0</v>
      </c>
      <c r="O8" s="55">
        <v>0</v>
      </c>
      <c r="P8" s="55">
        <v>0</v>
      </c>
      <c r="Q8" s="47">
        <f t="shared" si="0"/>
        <v>0</v>
      </c>
      <c r="R8" s="42">
        <v>1144.31</v>
      </c>
      <c r="S8" s="46">
        <v>0</v>
      </c>
      <c r="T8" s="2"/>
      <c r="U8"/>
    </row>
    <row r="9" spans="1:21" ht="21" customHeight="1">
      <c r="A9" s="19"/>
      <c r="B9" s="19"/>
      <c r="C9" s="19"/>
      <c r="D9" s="19"/>
      <c r="E9" s="19" t="s">
        <v>81</v>
      </c>
      <c r="F9" s="42">
        <v>2794.33</v>
      </c>
      <c r="G9" s="42">
        <v>1650.02</v>
      </c>
      <c r="H9" s="42">
        <v>1650.02</v>
      </c>
      <c r="I9" s="46">
        <v>0</v>
      </c>
      <c r="J9" s="47">
        <v>0</v>
      </c>
      <c r="K9" s="46">
        <v>0</v>
      </c>
      <c r="L9" s="55">
        <v>0</v>
      </c>
      <c r="M9" s="47">
        <v>0</v>
      </c>
      <c r="N9" s="46">
        <v>0</v>
      </c>
      <c r="O9" s="55">
        <v>0</v>
      </c>
      <c r="P9" s="55">
        <v>0</v>
      </c>
      <c r="Q9" s="47">
        <f t="shared" si="0"/>
        <v>0</v>
      </c>
      <c r="R9" s="42">
        <v>1144.31</v>
      </c>
      <c r="S9" s="46">
        <v>0</v>
      </c>
      <c r="T9"/>
      <c r="U9"/>
    </row>
    <row r="10" spans="1:21" ht="21" customHeight="1">
      <c r="A10" s="19" t="s">
        <v>82</v>
      </c>
      <c r="B10" s="19"/>
      <c r="C10" s="19"/>
      <c r="D10" s="19"/>
      <c r="E10" s="19" t="s">
        <v>83</v>
      </c>
      <c r="F10" s="42">
        <v>2794.33</v>
      </c>
      <c r="G10" s="42">
        <v>1650.02</v>
      </c>
      <c r="H10" s="42">
        <v>1650.02</v>
      </c>
      <c r="I10" s="46">
        <v>0</v>
      </c>
      <c r="J10" s="47">
        <v>0</v>
      </c>
      <c r="K10" s="46">
        <v>0</v>
      </c>
      <c r="L10" s="55">
        <v>0</v>
      </c>
      <c r="M10" s="47">
        <v>0</v>
      </c>
      <c r="N10" s="46">
        <v>0</v>
      </c>
      <c r="O10" s="55">
        <v>0</v>
      </c>
      <c r="P10" s="55">
        <v>0</v>
      </c>
      <c r="Q10" s="47">
        <f t="shared" si="0"/>
        <v>0</v>
      </c>
      <c r="R10" s="42">
        <v>1144.31</v>
      </c>
      <c r="S10" s="46">
        <v>0</v>
      </c>
      <c r="T10"/>
      <c r="U10"/>
    </row>
    <row r="11" spans="1:21" ht="21" customHeight="1">
      <c r="A11" s="19" t="s">
        <v>84</v>
      </c>
      <c r="B11" s="19" t="s">
        <v>85</v>
      </c>
      <c r="C11" s="19" t="s">
        <v>86</v>
      </c>
      <c r="D11" s="19" t="s">
        <v>87</v>
      </c>
      <c r="E11" s="19" t="s">
        <v>88</v>
      </c>
      <c r="F11" s="42">
        <v>1592.25</v>
      </c>
      <c r="G11" s="42">
        <v>1139.2</v>
      </c>
      <c r="H11" s="42">
        <v>1139.2</v>
      </c>
      <c r="I11" s="46">
        <v>0</v>
      </c>
      <c r="J11" s="47">
        <v>0</v>
      </c>
      <c r="K11" s="46">
        <v>0</v>
      </c>
      <c r="L11" s="55">
        <v>0</v>
      </c>
      <c r="M11" s="47">
        <v>0</v>
      </c>
      <c r="N11" s="46">
        <v>0</v>
      </c>
      <c r="O11" s="55">
        <v>0</v>
      </c>
      <c r="P11" s="55">
        <v>0</v>
      </c>
      <c r="Q11" s="47">
        <f t="shared" si="0"/>
        <v>0</v>
      </c>
      <c r="R11" s="42">
        <v>453.05</v>
      </c>
      <c r="S11" s="46">
        <v>0</v>
      </c>
      <c r="T11"/>
      <c r="U11"/>
    </row>
    <row r="12" spans="1:21" ht="21" customHeight="1">
      <c r="A12" s="19" t="s">
        <v>84</v>
      </c>
      <c r="B12" s="19" t="s">
        <v>85</v>
      </c>
      <c r="C12" s="19" t="s">
        <v>86</v>
      </c>
      <c r="D12" s="19" t="s">
        <v>89</v>
      </c>
      <c r="E12" s="19" t="s">
        <v>90</v>
      </c>
      <c r="F12" s="42">
        <v>1076.76</v>
      </c>
      <c r="G12" s="42">
        <v>385.5</v>
      </c>
      <c r="H12" s="42">
        <v>385.5</v>
      </c>
      <c r="I12" s="46">
        <v>0</v>
      </c>
      <c r="J12" s="47">
        <v>0</v>
      </c>
      <c r="K12" s="46">
        <v>0</v>
      </c>
      <c r="L12" s="55">
        <v>0</v>
      </c>
      <c r="M12" s="47">
        <v>0</v>
      </c>
      <c r="N12" s="46">
        <v>0</v>
      </c>
      <c r="O12" s="55">
        <v>0</v>
      </c>
      <c r="P12" s="55">
        <v>0</v>
      </c>
      <c r="Q12" s="47">
        <f t="shared" si="0"/>
        <v>0</v>
      </c>
      <c r="R12" s="42">
        <v>691.26</v>
      </c>
      <c r="S12" s="46">
        <v>0</v>
      </c>
      <c r="T12"/>
      <c r="U12"/>
    </row>
    <row r="13" spans="1:21" ht="21" customHeight="1">
      <c r="A13" s="19" t="s">
        <v>84</v>
      </c>
      <c r="B13" s="19" t="s">
        <v>91</v>
      </c>
      <c r="C13" s="19" t="s">
        <v>92</v>
      </c>
      <c r="D13" s="19" t="s">
        <v>92</v>
      </c>
      <c r="E13" s="19" t="s">
        <v>93</v>
      </c>
      <c r="F13" s="42">
        <v>125.32</v>
      </c>
      <c r="G13" s="42">
        <v>125.32</v>
      </c>
      <c r="H13" s="42">
        <v>125.32</v>
      </c>
      <c r="I13" s="46">
        <v>0</v>
      </c>
      <c r="J13" s="47">
        <v>0</v>
      </c>
      <c r="K13" s="46">
        <v>0</v>
      </c>
      <c r="L13" s="55">
        <v>0</v>
      </c>
      <c r="M13" s="47">
        <v>0</v>
      </c>
      <c r="N13" s="46">
        <v>0</v>
      </c>
      <c r="O13" s="55">
        <v>0</v>
      </c>
      <c r="P13" s="55">
        <v>0</v>
      </c>
      <c r="Q13" s="47">
        <f t="shared" si="0"/>
        <v>0</v>
      </c>
      <c r="R13" s="42">
        <v>0</v>
      </c>
      <c r="S13" s="46">
        <v>0</v>
      </c>
      <c r="T13"/>
      <c r="U13"/>
    </row>
    <row r="14" spans="1:21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</sheetData>
  <sheetProtection selectLockedCells="1" selectUnlockedCells="1"/>
  <mergeCells count="13">
    <mergeCell ref="A2:S2"/>
    <mergeCell ref="B4:D4"/>
    <mergeCell ref="G4:K4"/>
    <mergeCell ref="R4:S4"/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305555555555555" right="0.39305555555555555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workbookViewId="0" topLeftCell="A1">
      <selection activeCell="A1" sqref="A1"/>
    </sheetView>
  </sheetViews>
  <sheetFormatPr defaultColWidth="9.33203125" defaultRowHeight="12.75" customHeight="1"/>
  <cols>
    <col min="1" max="3" width="4.83203125" style="0" bestFit="1" customWidth="1"/>
    <col min="4" max="4" width="25.16015625" style="0" bestFit="1" customWidth="1"/>
    <col min="5" max="5" width="15.66015625" style="0" bestFit="1" customWidth="1"/>
    <col min="6" max="6" width="13.66015625" style="0" bestFit="1" customWidth="1"/>
    <col min="7" max="7" width="13.5" style="0" bestFit="1" customWidth="1"/>
    <col min="8" max="10" width="9" style="0" bestFit="1" customWidth="1"/>
    <col min="11" max="11" width="9.5" style="0" bestFit="1" customWidth="1"/>
    <col min="12" max="16" width="8.33203125" style="0" bestFit="1" customWidth="1"/>
  </cols>
  <sheetData>
    <row r="1" spans="1:20" ht="2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6"/>
      <c r="Q1" s="26"/>
      <c r="R1" s="26" t="s">
        <v>94</v>
      </c>
      <c r="S1" s="8"/>
      <c r="T1" s="8"/>
    </row>
    <row r="2" spans="1:20" ht="30.75" customHeight="1">
      <c r="A2" s="60" t="s">
        <v>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8"/>
      <c r="T2" s="8"/>
    </row>
    <row r="3" spans="1:20" ht="21" customHeight="1">
      <c r="A3" s="11" t="s">
        <v>55</v>
      </c>
      <c r="B3" s="11"/>
      <c r="C3" s="11"/>
      <c r="D3" s="11"/>
      <c r="E3" s="8"/>
      <c r="F3" s="8"/>
      <c r="G3" s="8"/>
      <c r="H3" s="11"/>
      <c r="I3" s="8"/>
      <c r="J3" s="8"/>
      <c r="K3" s="8"/>
      <c r="L3" s="8"/>
      <c r="M3" s="8"/>
      <c r="N3" s="8"/>
      <c r="O3" s="8"/>
      <c r="P3" s="41"/>
      <c r="Q3" s="8"/>
      <c r="R3" s="26" t="s">
        <v>56</v>
      </c>
      <c r="S3" s="8"/>
      <c r="T3" s="8"/>
    </row>
    <row r="4" spans="1:20" ht="21" customHeight="1">
      <c r="A4" s="58" t="s">
        <v>58</v>
      </c>
      <c r="B4" s="58"/>
      <c r="C4" s="58"/>
      <c r="D4" s="59" t="s">
        <v>59</v>
      </c>
      <c r="E4" s="43" t="s">
        <v>60</v>
      </c>
      <c r="F4" s="58" t="s">
        <v>61</v>
      </c>
      <c r="G4" s="58"/>
      <c r="H4" s="58"/>
      <c r="I4" s="58"/>
      <c r="J4" s="58"/>
      <c r="K4" s="14" t="s">
        <v>62</v>
      </c>
      <c r="L4" s="43" t="s">
        <v>63</v>
      </c>
      <c r="M4" s="43" t="s">
        <v>64</v>
      </c>
      <c r="N4" s="43" t="s">
        <v>65</v>
      </c>
      <c r="O4" s="43" t="s">
        <v>66</v>
      </c>
      <c r="P4" s="43" t="s">
        <v>67</v>
      </c>
      <c r="Q4" s="14" t="s">
        <v>68</v>
      </c>
      <c r="R4" s="14"/>
      <c r="S4" s="8"/>
      <c r="T4" s="8"/>
    </row>
    <row r="5" spans="1:20" ht="63" customHeight="1">
      <c r="A5" s="33" t="s">
        <v>69</v>
      </c>
      <c r="B5" s="58" t="s">
        <v>70</v>
      </c>
      <c r="C5" s="58" t="s">
        <v>71</v>
      </c>
      <c r="D5" s="59"/>
      <c r="E5" s="59"/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4"/>
      <c r="L5" s="43"/>
      <c r="M5" s="43"/>
      <c r="N5" s="43"/>
      <c r="O5" s="43"/>
      <c r="P5" s="43"/>
      <c r="Q5" s="43" t="s">
        <v>77</v>
      </c>
      <c r="R5" s="43" t="s">
        <v>78</v>
      </c>
      <c r="S5" s="8"/>
      <c r="T5" s="8"/>
    </row>
    <row r="6" spans="1:20" ht="21" customHeight="1">
      <c r="A6" s="17" t="s">
        <v>79</v>
      </c>
      <c r="B6" s="18" t="s">
        <v>79</v>
      </c>
      <c r="C6" s="18" t="s">
        <v>79</v>
      </c>
      <c r="D6" s="98" t="s">
        <v>79</v>
      </c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7">
        <v>6</v>
      </c>
      <c r="K6" s="18">
        <v>7</v>
      </c>
      <c r="L6" s="18">
        <v>8</v>
      </c>
      <c r="M6" s="18">
        <v>9</v>
      </c>
      <c r="N6" s="18">
        <v>10</v>
      </c>
      <c r="O6" s="17">
        <v>11</v>
      </c>
      <c r="P6" s="58">
        <v>12</v>
      </c>
      <c r="Q6" s="17">
        <v>13</v>
      </c>
      <c r="R6" s="17">
        <v>14</v>
      </c>
      <c r="S6" s="8"/>
      <c r="T6" s="8"/>
    </row>
    <row r="7" spans="1:20" ht="21" customHeight="1">
      <c r="A7" s="19"/>
      <c r="B7" s="19"/>
      <c r="C7" s="19"/>
      <c r="D7" s="19" t="s">
        <v>60</v>
      </c>
      <c r="E7" s="42">
        <v>2794.33</v>
      </c>
      <c r="F7" s="42">
        <v>1650.02</v>
      </c>
      <c r="G7" s="42">
        <v>1650.02</v>
      </c>
      <c r="H7" s="46">
        <v>0</v>
      </c>
      <c r="I7" s="47">
        <v>0</v>
      </c>
      <c r="J7" s="46">
        <v>0</v>
      </c>
      <c r="K7" s="55">
        <v>0</v>
      </c>
      <c r="L7" s="47">
        <v>0</v>
      </c>
      <c r="M7" s="46">
        <v>0</v>
      </c>
      <c r="N7" s="55">
        <v>0</v>
      </c>
      <c r="O7" s="55">
        <v>0</v>
      </c>
      <c r="P7" s="47">
        <f aca="true" t="shared" si="0" ref="P7:P14">0</f>
        <v>0</v>
      </c>
      <c r="Q7" s="42">
        <v>1144.31</v>
      </c>
      <c r="R7" s="46">
        <v>0</v>
      </c>
      <c r="S7" s="11"/>
      <c r="T7" s="8"/>
    </row>
    <row r="8" spans="1:19" ht="21" customHeight="1">
      <c r="A8" s="19" t="s">
        <v>85</v>
      </c>
      <c r="B8" s="19"/>
      <c r="C8" s="19"/>
      <c r="D8" s="19" t="s">
        <v>96</v>
      </c>
      <c r="E8" s="42">
        <v>2669.01</v>
      </c>
      <c r="F8" s="42">
        <v>1524.7</v>
      </c>
      <c r="G8" s="42">
        <v>1524.7</v>
      </c>
      <c r="H8" s="46">
        <v>0</v>
      </c>
      <c r="I8" s="47">
        <v>0</v>
      </c>
      <c r="J8" s="46">
        <v>0</v>
      </c>
      <c r="K8" s="55">
        <v>0</v>
      </c>
      <c r="L8" s="47">
        <v>0</v>
      </c>
      <c r="M8" s="46">
        <v>0</v>
      </c>
      <c r="N8" s="55">
        <v>0</v>
      </c>
      <c r="O8" s="55">
        <v>0</v>
      </c>
      <c r="P8" s="47">
        <f t="shared" si="0"/>
        <v>0</v>
      </c>
      <c r="Q8" s="42">
        <v>1144.31</v>
      </c>
      <c r="R8" s="46">
        <v>0</v>
      </c>
      <c r="S8" s="2"/>
    </row>
    <row r="9" spans="1:18" ht="21" customHeight="1">
      <c r="A9" s="19"/>
      <c r="B9" s="19" t="s">
        <v>86</v>
      </c>
      <c r="C9" s="19"/>
      <c r="D9" s="19" t="s">
        <v>97</v>
      </c>
      <c r="E9" s="42">
        <v>2669.01</v>
      </c>
      <c r="F9" s="42">
        <v>1524.7</v>
      </c>
      <c r="G9" s="42">
        <v>1524.7</v>
      </c>
      <c r="H9" s="46">
        <v>0</v>
      </c>
      <c r="I9" s="47">
        <v>0</v>
      </c>
      <c r="J9" s="46">
        <v>0</v>
      </c>
      <c r="K9" s="55">
        <v>0</v>
      </c>
      <c r="L9" s="47">
        <v>0</v>
      </c>
      <c r="M9" s="46">
        <v>0</v>
      </c>
      <c r="N9" s="55">
        <v>0</v>
      </c>
      <c r="O9" s="55">
        <v>0</v>
      </c>
      <c r="P9" s="47">
        <f t="shared" si="0"/>
        <v>0</v>
      </c>
      <c r="Q9" s="42">
        <v>1144.31</v>
      </c>
      <c r="R9" s="46">
        <v>0</v>
      </c>
    </row>
    <row r="10" spans="1:18" ht="21" customHeight="1">
      <c r="A10" s="19" t="s">
        <v>98</v>
      </c>
      <c r="B10" s="19" t="s">
        <v>99</v>
      </c>
      <c r="C10" s="19" t="s">
        <v>87</v>
      </c>
      <c r="D10" s="19" t="s">
        <v>100</v>
      </c>
      <c r="E10" s="42">
        <v>1592.25</v>
      </c>
      <c r="F10" s="42">
        <v>1139.2</v>
      </c>
      <c r="G10" s="42">
        <v>1139.2</v>
      </c>
      <c r="H10" s="46">
        <v>0</v>
      </c>
      <c r="I10" s="47">
        <v>0</v>
      </c>
      <c r="J10" s="46">
        <v>0</v>
      </c>
      <c r="K10" s="55">
        <v>0</v>
      </c>
      <c r="L10" s="47">
        <v>0</v>
      </c>
      <c r="M10" s="46">
        <v>0</v>
      </c>
      <c r="N10" s="55">
        <v>0</v>
      </c>
      <c r="O10" s="55">
        <v>0</v>
      </c>
      <c r="P10" s="47">
        <f t="shared" si="0"/>
        <v>0</v>
      </c>
      <c r="Q10" s="42">
        <v>453.05</v>
      </c>
      <c r="R10" s="46">
        <v>0</v>
      </c>
    </row>
    <row r="11" spans="1:18" ht="21" customHeight="1">
      <c r="A11" s="19" t="s">
        <v>98</v>
      </c>
      <c r="B11" s="19" t="s">
        <v>99</v>
      </c>
      <c r="C11" s="19" t="s">
        <v>89</v>
      </c>
      <c r="D11" s="19" t="s">
        <v>101</v>
      </c>
      <c r="E11" s="42">
        <v>1076.76</v>
      </c>
      <c r="F11" s="42">
        <v>385.5</v>
      </c>
      <c r="G11" s="42">
        <v>385.5</v>
      </c>
      <c r="H11" s="46">
        <v>0</v>
      </c>
      <c r="I11" s="47">
        <v>0</v>
      </c>
      <c r="J11" s="46">
        <v>0</v>
      </c>
      <c r="K11" s="55">
        <v>0</v>
      </c>
      <c r="L11" s="47">
        <v>0</v>
      </c>
      <c r="M11" s="46">
        <v>0</v>
      </c>
      <c r="N11" s="55">
        <v>0</v>
      </c>
      <c r="O11" s="55">
        <v>0</v>
      </c>
      <c r="P11" s="47">
        <f t="shared" si="0"/>
        <v>0</v>
      </c>
      <c r="Q11" s="42">
        <v>691.26</v>
      </c>
      <c r="R11" s="46">
        <v>0</v>
      </c>
    </row>
    <row r="12" spans="1:18" ht="21" customHeight="1">
      <c r="A12" s="19" t="s">
        <v>91</v>
      </c>
      <c r="B12" s="19"/>
      <c r="C12" s="19"/>
      <c r="D12" s="19" t="s">
        <v>102</v>
      </c>
      <c r="E12" s="42">
        <v>125.32</v>
      </c>
      <c r="F12" s="42">
        <v>125.32</v>
      </c>
      <c r="G12" s="42">
        <v>125.32</v>
      </c>
      <c r="H12" s="46">
        <v>0</v>
      </c>
      <c r="I12" s="47">
        <v>0</v>
      </c>
      <c r="J12" s="46">
        <v>0</v>
      </c>
      <c r="K12" s="55">
        <v>0</v>
      </c>
      <c r="L12" s="47">
        <v>0</v>
      </c>
      <c r="M12" s="46">
        <v>0</v>
      </c>
      <c r="N12" s="55">
        <v>0</v>
      </c>
      <c r="O12" s="55">
        <v>0</v>
      </c>
      <c r="P12" s="47">
        <f t="shared" si="0"/>
        <v>0</v>
      </c>
      <c r="Q12" s="42">
        <v>0</v>
      </c>
      <c r="R12" s="46">
        <v>0</v>
      </c>
    </row>
    <row r="13" spans="1:18" ht="21" customHeight="1">
      <c r="A13" s="19"/>
      <c r="B13" s="19" t="s">
        <v>92</v>
      </c>
      <c r="C13" s="19"/>
      <c r="D13" s="19" t="s">
        <v>103</v>
      </c>
      <c r="E13" s="42">
        <v>125.32</v>
      </c>
      <c r="F13" s="42">
        <v>125.32</v>
      </c>
      <c r="G13" s="42">
        <v>125.32</v>
      </c>
      <c r="H13" s="46">
        <v>0</v>
      </c>
      <c r="I13" s="47">
        <v>0</v>
      </c>
      <c r="J13" s="46">
        <v>0</v>
      </c>
      <c r="K13" s="55">
        <v>0</v>
      </c>
      <c r="L13" s="47">
        <v>0</v>
      </c>
      <c r="M13" s="46">
        <v>0</v>
      </c>
      <c r="N13" s="55">
        <v>0</v>
      </c>
      <c r="O13" s="55">
        <v>0</v>
      </c>
      <c r="P13" s="47">
        <f t="shared" si="0"/>
        <v>0</v>
      </c>
      <c r="Q13" s="42">
        <v>0</v>
      </c>
      <c r="R13" s="46">
        <v>0</v>
      </c>
    </row>
    <row r="14" spans="1:18" ht="21" customHeight="1">
      <c r="A14" s="19" t="s">
        <v>104</v>
      </c>
      <c r="B14" s="19" t="s">
        <v>105</v>
      </c>
      <c r="C14" s="19" t="s">
        <v>92</v>
      </c>
      <c r="D14" s="19" t="s">
        <v>106</v>
      </c>
      <c r="E14" s="42">
        <v>125.32</v>
      </c>
      <c r="F14" s="42">
        <v>125.32</v>
      </c>
      <c r="G14" s="42">
        <v>125.32</v>
      </c>
      <c r="H14" s="46">
        <v>0</v>
      </c>
      <c r="I14" s="47">
        <v>0</v>
      </c>
      <c r="J14" s="46">
        <v>0</v>
      </c>
      <c r="K14" s="55">
        <v>0</v>
      </c>
      <c r="L14" s="47">
        <v>0</v>
      </c>
      <c r="M14" s="46">
        <v>0</v>
      </c>
      <c r="N14" s="55">
        <v>0</v>
      </c>
      <c r="O14" s="55">
        <v>0</v>
      </c>
      <c r="P14" s="47">
        <f t="shared" si="0"/>
        <v>0</v>
      </c>
      <c r="Q14" s="42">
        <v>0</v>
      </c>
      <c r="R14" s="46">
        <v>0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 selectLockedCells="1" selectUnlockedCells="1"/>
  <mergeCells count="12">
    <mergeCell ref="A2:R2"/>
    <mergeCell ref="A4:C4"/>
    <mergeCell ref="F4:J4"/>
    <mergeCell ref="Q4:R4"/>
    <mergeCell ref="D4:D5"/>
    <mergeCell ref="E4:E5"/>
    <mergeCell ref="K4:K5"/>
    <mergeCell ref="L4:L5"/>
    <mergeCell ref="M4:M5"/>
    <mergeCell ref="N4:N5"/>
    <mergeCell ref="O4:O5"/>
    <mergeCell ref="P4:P5"/>
  </mergeCells>
  <printOptions horizontalCentered="1"/>
  <pageMargins left="0.39305555555555555" right="0.39305555555555555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workbookViewId="0" topLeftCell="A1">
      <selection activeCell="A1" sqref="A1"/>
    </sheetView>
  </sheetViews>
  <sheetFormatPr defaultColWidth="9.33203125" defaultRowHeight="21" customHeight="1"/>
  <cols>
    <col min="1" max="1" width="8.66015625" style="8" bestFit="1" customWidth="1"/>
    <col min="2" max="4" width="5.16015625" style="8" bestFit="1" customWidth="1"/>
    <col min="5" max="5" width="22.66015625" style="8" bestFit="1" customWidth="1"/>
    <col min="6" max="6" width="9.33203125" style="8" customWidth="1"/>
    <col min="7" max="7" width="8.83203125" style="8" bestFit="1" customWidth="1"/>
    <col min="8" max="11" width="10.16015625" style="8" bestFit="1" customWidth="1"/>
    <col min="12" max="12" width="9.33203125" style="8" customWidth="1"/>
    <col min="13" max="21" width="10.16015625" style="8" bestFit="1" customWidth="1"/>
    <col min="22" max="16384" width="9.16015625" style="8" bestFit="1" customWidth="1"/>
  </cols>
  <sheetData>
    <row r="1" ht="21" customHeight="1">
      <c r="U1" s="41" t="s">
        <v>107</v>
      </c>
    </row>
    <row r="2" spans="1:21" ht="30.75" customHeight="1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21" customHeight="1">
      <c r="A3" s="10" t="s">
        <v>55</v>
      </c>
      <c r="M3" s="11"/>
      <c r="U3" s="26" t="s">
        <v>56</v>
      </c>
    </row>
    <row r="4" spans="1:21" ht="21" customHeight="1">
      <c r="A4" s="43" t="s">
        <v>57</v>
      </c>
      <c r="B4" s="58" t="s">
        <v>58</v>
      </c>
      <c r="C4" s="58"/>
      <c r="D4" s="58"/>
      <c r="E4" s="59" t="s">
        <v>59</v>
      </c>
      <c r="F4" s="43" t="s">
        <v>60</v>
      </c>
      <c r="G4" s="58" t="s">
        <v>109</v>
      </c>
      <c r="H4" s="58"/>
      <c r="I4" s="58"/>
      <c r="J4" s="58"/>
      <c r="K4" s="58"/>
      <c r="L4" s="33" t="s">
        <v>110</v>
      </c>
      <c r="M4" s="33"/>
      <c r="N4" s="33"/>
      <c r="O4" s="33"/>
      <c r="P4" s="33"/>
      <c r="Q4" s="33"/>
      <c r="R4" s="33"/>
      <c r="S4" s="43" t="s">
        <v>27</v>
      </c>
      <c r="T4" s="43" t="s">
        <v>28</v>
      </c>
      <c r="U4" s="43" t="s">
        <v>29</v>
      </c>
    </row>
    <row r="5" spans="1:21" ht="42.75" customHeight="1">
      <c r="A5" s="43"/>
      <c r="B5" s="33" t="s">
        <v>69</v>
      </c>
      <c r="C5" s="33" t="s">
        <v>70</v>
      </c>
      <c r="D5" s="33" t="s">
        <v>71</v>
      </c>
      <c r="E5" s="59"/>
      <c r="F5" s="59"/>
      <c r="G5" s="12" t="s">
        <v>72</v>
      </c>
      <c r="H5" s="12" t="s">
        <v>111</v>
      </c>
      <c r="I5" s="12" t="s">
        <v>112</v>
      </c>
      <c r="J5" s="12" t="s">
        <v>113</v>
      </c>
      <c r="K5" s="12" t="s">
        <v>114</v>
      </c>
      <c r="L5" s="43" t="s">
        <v>72</v>
      </c>
      <c r="M5" s="12" t="s">
        <v>111</v>
      </c>
      <c r="N5" s="12" t="s">
        <v>112</v>
      </c>
      <c r="O5" s="12" t="s">
        <v>113</v>
      </c>
      <c r="P5" s="43" t="s">
        <v>115</v>
      </c>
      <c r="Q5" s="43" t="s">
        <v>114</v>
      </c>
      <c r="R5" s="43" t="s">
        <v>116</v>
      </c>
      <c r="S5" s="43"/>
      <c r="T5" s="43"/>
      <c r="U5" s="43"/>
    </row>
    <row r="6" spans="1:21" ht="21" customHeight="1">
      <c r="A6" s="17" t="s">
        <v>79</v>
      </c>
      <c r="B6" s="17" t="s">
        <v>79</v>
      </c>
      <c r="C6" s="17" t="s">
        <v>79</v>
      </c>
      <c r="D6" s="18" t="s">
        <v>79</v>
      </c>
      <c r="E6" s="18" t="s">
        <v>79</v>
      </c>
      <c r="F6" s="58">
        <v>1</v>
      </c>
      <c r="G6" s="18">
        <v>2</v>
      </c>
      <c r="H6" s="18">
        <v>3</v>
      </c>
      <c r="I6" s="18">
        <v>4</v>
      </c>
      <c r="J6" s="18">
        <v>5</v>
      </c>
      <c r="K6" s="17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33">
        <v>13</v>
      </c>
      <c r="S6" s="17">
        <v>14</v>
      </c>
      <c r="T6" s="17">
        <v>15</v>
      </c>
      <c r="U6" s="17">
        <v>16</v>
      </c>
    </row>
    <row r="7" spans="1:22" ht="21" customHeight="1">
      <c r="A7" s="19"/>
      <c r="B7" s="19"/>
      <c r="C7" s="19"/>
      <c r="D7" s="19"/>
      <c r="E7" s="54" t="s">
        <v>60</v>
      </c>
      <c r="F7" s="47">
        <f aca="true" t="shared" si="0" ref="F7:F13">G7+L7+S7+T7+U7</f>
        <v>2794.33</v>
      </c>
      <c r="G7" s="42">
        <v>1264.52</v>
      </c>
      <c r="H7" s="42">
        <v>907.29</v>
      </c>
      <c r="I7" s="86">
        <v>352.38</v>
      </c>
      <c r="J7" s="47">
        <v>4.85</v>
      </c>
      <c r="K7" s="46">
        <v>0</v>
      </c>
      <c r="L7" s="47">
        <v>1529.81</v>
      </c>
      <c r="M7" s="42">
        <v>111</v>
      </c>
      <c r="N7" s="42">
        <v>0</v>
      </c>
      <c r="O7" s="42">
        <v>0</v>
      </c>
      <c r="P7" s="42">
        <v>0</v>
      </c>
      <c r="Q7" s="46">
        <v>0</v>
      </c>
      <c r="R7" s="47">
        <f aca="true" t="shared" si="1" ref="R7:R13">L7-M7-N7-O7-P7-Q7</f>
        <v>1418.81</v>
      </c>
      <c r="S7" s="46">
        <v>0</v>
      </c>
      <c r="T7" s="47">
        <v>0</v>
      </c>
      <c r="U7" s="46">
        <v>0</v>
      </c>
      <c r="V7" s="11"/>
    </row>
    <row r="8" spans="1:22" ht="21" customHeight="1">
      <c r="A8" s="19"/>
      <c r="B8" s="19"/>
      <c r="C8" s="19"/>
      <c r="D8" s="19"/>
      <c r="E8" s="54" t="s">
        <v>80</v>
      </c>
      <c r="F8" s="47">
        <f t="shared" si="0"/>
        <v>2794.33</v>
      </c>
      <c r="G8" s="42">
        <v>1264.52</v>
      </c>
      <c r="H8" s="42">
        <v>907.29</v>
      </c>
      <c r="I8" s="86">
        <v>352.38</v>
      </c>
      <c r="J8" s="47">
        <v>4.85</v>
      </c>
      <c r="K8" s="46">
        <v>0</v>
      </c>
      <c r="L8" s="47">
        <v>1529.81</v>
      </c>
      <c r="M8" s="42">
        <v>111</v>
      </c>
      <c r="N8" s="42">
        <v>0</v>
      </c>
      <c r="O8" s="42">
        <v>0</v>
      </c>
      <c r="P8" s="42">
        <v>0</v>
      </c>
      <c r="Q8" s="46">
        <v>0</v>
      </c>
      <c r="R8" s="47">
        <f t="shared" si="1"/>
        <v>1418.81</v>
      </c>
      <c r="S8" s="46">
        <v>0</v>
      </c>
      <c r="T8" s="47">
        <v>0</v>
      </c>
      <c r="U8" s="46">
        <v>0</v>
      </c>
      <c r="V8" s="2"/>
    </row>
    <row r="9" spans="1:22" ht="21" customHeight="1">
      <c r="A9" s="19"/>
      <c r="B9" s="19"/>
      <c r="C9" s="19"/>
      <c r="D9" s="19"/>
      <c r="E9" s="54" t="s">
        <v>81</v>
      </c>
      <c r="F9" s="47">
        <f t="shared" si="0"/>
        <v>2794.33</v>
      </c>
      <c r="G9" s="42">
        <v>1264.52</v>
      </c>
      <c r="H9" s="42">
        <v>907.29</v>
      </c>
      <c r="I9" s="86">
        <v>352.38</v>
      </c>
      <c r="J9" s="47">
        <v>4.85</v>
      </c>
      <c r="K9" s="46">
        <v>0</v>
      </c>
      <c r="L9" s="47">
        <v>1529.81</v>
      </c>
      <c r="M9" s="42">
        <v>111</v>
      </c>
      <c r="N9" s="42">
        <v>0</v>
      </c>
      <c r="O9" s="42">
        <v>0</v>
      </c>
      <c r="P9" s="42">
        <v>0</v>
      </c>
      <c r="Q9" s="46">
        <v>0</v>
      </c>
      <c r="R9" s="47">
        <f t="shared" si="1"/>
        <v>1418.81</v>
      </c>
      <c r="S9" s="46">
        <v>0</v>
      </c>
      <c r="T9" s="47">
        <v>0</v>
      </c>
      <c r="U9" s="46">
        <v>0</v>
      </c>
      <c r="V9"/>
    </row>
    <row r="10" spans="1:22" ht="21" customHeight="1">
      <c r="A10" s="19" t="s">
        <v>82</v>
      </c>
      <c r="B10" s="19"/>
      <c r="C10" s="19"/>
      <c r="D10" s="19"/>
      <c r="E10" s="54" t="s">
        <v>83</v>
      </c>
      <c r="F10" s="47">
        <f t="shared" si="0"/>
        <v>2794.33</v>
      </c>
      <c r="G10" s="42">
        <v>1264.52</v>
      </c>
      <c r="H10" s="42">
        <v>907.29</v>
      </c>
      <c r="I10" s="86">
        <v>352.38</v>
      </c>
      <c r="J10" s="47">
        <v>4.85</v>
      </c>
      <c r="K10" s="46">
        <v>0</v>
      </c>
      <c r="L10" s="47">
        <v>1529.81</v>
      </c>
      <c r="M10" s="42">
        <v>111</v>
      </c>
      <c r="N10" s="42">
        <v>0</v>
      </c>
      <c r="O10" s="42">
        <v>0</v>
      </c>
      <c r="P10" s="42">
        <v>0</v>
      </c>
      <c r="Q10" s="46">
        <v>0</v>
      </c>
      <c r="R10" s="47">
        <f t="shared" si="1"/>
        <v>1418.81</v>
      </c>
      <c r="S10" s="46">
        <v>0</v>
      </c>
      <c r="T10" s="47">
        <v>0</v>
      </c>
      <c r="U10" s="46">
        <v>0</v>
      </c>
      <c r="V10"/>
    </row>
    <row r="11" spans="1:22" ht="21" customHeight="1">
      <c r="A11" s="19" t="s">
        <v>84</v>
      </c>
      <c r="B11" s="19" t="s">
        <v>85</v>
      </c>
      <c r="C11" s="19" t="s">
        <v>86</v>
      </c>
      <c r="D11" s="19" t="s">
        <v>87</v>
      </c>
      <c r="E11" s="54" t="s">
        <v>88</v>
      </c>
      <c r="F11" s="47">
        <f t="shared" si="0"/>
        <v>1592.25</v>
      </c>
      <c r="G11" s="42">
        <v>1139.2</v>
      </c>
      <c r="H11" s="42">
        <v>781.97</v>
      </c>
      <c r="I11" s="86">
        <v>352.38</v>
      </c>
      <c r="J11" s="47">
        <v>4.85</v>
      </c>
      <c r="K11" s="46">
        <v>0</v>
      </c>
      <c r="L11" s="47">
        <v>453.05</v>
      </c>
      <c r="M11" s="42">
        <v>0</v>
      </c>
      <c r="N11" s="42">
        <v>0</v>
      </c>
      <c r="O11" s="42">
        <v>0</v>
      </c>
      <c r="P11" s="42">
        <v>0</v>
      </c>
      <c r="Q11" s="46">
        <v>0</v>
      </c>
      <c r="R11" s="47">
        <f t="shared" si="1"/>
        <v>453.05</v>
      </c>
      <c r="S11" s="46">
        <v>0</v>
      </c>
      <c r="T11" s="47">
        <v>0</v>
      </c>
      <c r="U11" s="46">
        <v>0</v>
      </c>
      <c r="V11"/>
    </row>
    <row r="12" spans="1:22" ht="21" customHeight="1">
      <c r="A12" s="19" t="s">
        <v>84</v>
      </c>
      <c r="B12" s="19" t="s">
        <v>85</v>
      </c>
      <c r="C12" s="19" t="s">
        <v>86</v>
      </c>
      <c r="D12" s="19" t="s">
        <v>89</v>
      </c>
      <c r="E12" s="54" t="s">
        <v>90</v>
      </c>
      <c r="F12" s="47">
        <f t="shared" si="0"/>
        <v>1076.76</v>
      </c>
      <c r="G12" s="42">
        <v>0</v>
      </c>
      <c r="H12" s="42">
        <v>0</v>
      </c>
      <c r="I12" s="86">
        <v>0</v>
      </c>
      <c r="J12" s="47">
        <v>0</v>
      </c>
      <c r="K12" s="46">
        <v>0</v>
      </c>
      <c r="L12" s="47">
        <v>1076.76</v>
      </c>
      <c r="M12" s="42">
        <v>111</v>
      </c>
      <c r="N12" s="42">
        <v>0</v>
      </c>
      <c r="O12" s="42">
        <v>0</v>
      </c>
      <c r="P12" s="42">
        <v>0</v>
      </c>
      <c r="Q12" s="46">
        <v>0</v>
      </c>
      <c r="R12" s="47">
        <f t="shared" si="1"/>
        <v>965.76</v>
      </c>
      <c r="S12" s="46">
        <v>0</v>
      </c>
      <c r="T12" s="47">
        <v>0</v>
      </c>
      <c r="U12" s="46">
        <v>0</v>
      </c>
      <c r="V12"/>
    </row>
    <row r="13" spans="1:22" ht="21" customHeight="1">
      <c r="A13" s="19" t="s">
        <v>84</v>
      </c>
      <c r="B13" s="19" t="s">
        <v>91</v>
      </c>
      <c r="C13" s="19" t="s">
        <v>92</v>
      </c>
      <c r="D13" s="19" t="s">
        <v>92</v>
      </c>
      <c r="E13" s="54" t="s">
        <v>93</v>
      </c>
      <c r="F13" s="47">
        <f t="shared" si="0"/>
        <v>125.32</v>
      </c>
      <c r="G13" s="42">
        <v>125.32</v>
      </c>
      <c r="H13" s="42">
        <v>125.32</v>
      </c>
      <c r="I13" s="86">
        <v>0</v>
      </c>
      <c r="J13" s="47">
        <v>0</v>
      </c>
      <c r="K13" s="46">
        <v>0</v>
      </c>
      <c r="L13" s="47">
        <v>0</v>
      </c>
      <c r="M13" s="42">
        <v>0</v>
      </c>
      <c r="N13" s="42">
        <v>0</v>
      </c>
      <c r="O13" s="42">
        <v>0</v>
      </c>
      <c r="P13" s="42">
        <v>0</v>
      </c>
      <c r="Q13" s="46">
        <v>0</v>
      </c>
      <c r="R13" s="47">
        <f t="shared" si="1"/>
        <v>0</v>
      </c>
      <c r="S13" s="46">
        <v>0</v>
      </c>
      <c r="T13" s="47">
        <v>0</v>
      </c>
      <c r="U13" s="46">
        <v>0</v>
      </c>
      <c r="V13"/>
    </row>
    <row r="14" spans="1:22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</sheetData>
  <sheetProtection selectLockedCells="1" selectUnlockedCells="1"/>
  <mergeCells count="10">
    <mergeCell ref="A2:U2"/>
    <mergeCell ref="B4:D4"/>
    <mergeCell ref="G4:K4"/>
    <mergeCell ref="L4:R4"/>
    <mergeCell ref="A4:A5"/>
    <mergeCell ref="E4:E5"/>
    <mergeCell ref="F4:F5"/>
    <mergeCell ref="S4:S5"/>
    <mergeCell ref="T4:T5"/>
    <mergeCell ref="U4:U5"/>
  </mergeCells>
  <printOptions horizontalCentered="1"/>
  <pageMargins left="0" right="0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workbookViewId="0" topLeftCell="G1">
      <selection activeCell="A1" sqref="A1"/>
    </sheetView>
  </sheetViews>
  <sheetFormatPr defaultColWidth="9.33203125" defaultRowHeight="12.75" customHeight="1"/>
  <cols>
    <col min="1" max="3" width="5.16015625" style="0" bestFit="1" customWidth="1"/>
    <col min="4" max="4" width="22.66015625" style="0" bestFit="1" customWidth="1"/>
    <col min="5" max="5" width="15.5" style="0" bestFit="1" customWidth="1"/>
    <col min="6" max="20" width="13.33203125" style="0" bestFit="1" customWidth="1"/>
  </cols>
  <sheetData>
    <row r="1" spans="1:21" ht="21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 t="s">
        <v>117</v>
      </c>
      <c r="U1" s="8"/>
    </row>
    <row r="2" spans="1:21" ht="30.75" customHeight="1">
      <c r="A2" s="65" t="s">
        <v>118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8"/>
    </row>
    <row r="3" spans="1:21" ht="21" customHeight="1">
      <c r="A3" s="11" t="s">
        <v>55</v>
      </c>
      <c r="B3" s="11"/>
      <c r="C3" s="8"/>
      <c r="D3" s="11"/>
      <c r="E3" s="8"/>
      <c r="F3" s="8"/>
      <c r="G3" s="8"/>
      <c r="H3" s="8"/>
      <c r="I3" s="8"/>
      <c r="J3" s="8"/>
      <c r="K3" s="8"/>
      <c r="L3" s="11"/>
      <c r="M3" s="8"/>
      <c r="N3" s="8"/>
      <c r="O3" s="8"/>
      <c r="P3" s="8"/>
      <c r="Q3" s="8"/>
      <c r="R3" s="8"/>
      <c r="S3" s="8"/>
      <c r="T3" s="26" t="s">
        <v>56</v>
      </c>
      <c r="U3" s="8"/>
    </row>
    <row r="4" spans="1:21" ht="21" customHeight="1">
      <c r="A4" s="58" t="s">
        <v>58</v>
      </c>
      <c r="B4" s="58"/>
      <c r="C4" s="58"/>
      <c r="D4" s="43" t="s">
        <v>119</v>
      </c>
      <c r="E4" s="43" t="s">
        <v>60</v>
      </c>
      <c r="F4" s="58" t="s">
        <v>109</v>
      </c>
      <c r="G4" s="58"/>
      <c r="H4" s="58"/>
      <c r="I4" s="58"/>
      <c r="J4" s="58"/>
      <c r="K4" s="33" t="s">
        <v>110</v>
      </c>
      <c r="L4" s="33"/>
      <c r="M4" s="33"/>
      <c r="N4" s="33"/>
      <c r="O4" s="33"/>
      <c r="P4" s="33"/>
      <c r="Q4" s="33"/>
      <c r="R4" s="43" t="s">
        <v>27</v>
      </c>
      <c r="S4" s="43" t="s">
        <v>28</v>
      </c>
      <c r="T4" s="43" t="s">
        <v>29</v>
      </c>
      <c r="U4" s="8"/>
    </row>
    <row r="5" spans="1:21" ht="42.75" customHeight="1">
      <c r="A5" s="33" t="s">
        <v>69</v>
      </c>
      <c r="B5" s="33" t="s">
        <v>70</v>
      </c>
      <c r="C5" s="33" t="s">
        <v>71</v>
      </c>
      <c r="D5" s="43"/>
      <c r="E5" s="43"/>
      <c r="F5" s="12" t="s">
        <v>72</v>
      </c>
      <c r="G5" s="12" t="s">
        <v>111</v>
      </c>
      <c r="H5" s="12" t="s">
        <v>112</v>
      </c>
      <c r="I5" s="12" t="s">
        <v>113</v>
      </c>
      <c r="J5" s="12" t="s">
        <v>114</v>
      </c>
      <c r="K5" s="43" t="s">
        <v>72</v>
      </c>
      <c r="L5" s="12" t="s">
        <v>111</v>
      </c>
      <c r="M5" s="12" t="s">
        <v>112</v>
      </c>
      <c r="N5" s="12" t="s">
        <v>113</v>
      </c>
      <c r="O5" s="43" t="s">
        <v>115</v>
      </c>
      <c r="P5" s="43" t="s">
        <v>114</v>
      </c>
      <c r="Q5" s="43" t="s">
        <v>116</v>
      </c>
      <c r="R5" s="43"/>
      <c r="S5" s="43"/>
      <c r="T5" s="43"/>
      <c r="U5" s="8"/>
    </row>
    <row r="6" spans="1:21" ht="21" customHeight="1">
      <c r="A6" s="17" t="s">
        <v>79</v>
      </c>
      <c r="B6" s="17" t="s">
        <v>79</v>
      </c>
      <c r="C6" s="18" t="s">
        <v>79</v>
      </c>
      <c r="D6" s="18" t="s">
        <v>79</v>
      </c>
      <c r="E6" s="58">
        <v>1</v>
      </c>
      <c r="F6" s="18">
        <v>2</v>
      </c>
      <c r="G6" s="18">
        <v>3</v>
      </c>
      <c r="H6" s="18">
        <v>4</v>
      </c>
      <c r="I6" s="18">
        <v>5</v>
      </c>
      <c r="J6" s="17">
        <v>6</v>
      </c>
      <c r="K6" s="18">
        <v>7</v>
      </c>
      <c r="L6" s="18">
        <v>8</v>
      </c>
      <c r="M6" s="18">
        <v>9</v>
      </c>
      <c r="N6" s="18">
        <v>10</v>
      </c>
      <c r="O6" s="18">
        <v>11</v>
      </c>
      <c r="P6" s="18">
        <v>12</v>
      </c>
      <c r="Q6" s="18">
        <v>13</v>
      </c>
      <c r="R6" s="17">
        <v>14</v>
      </c>
      <c r="S6" s="17">
        <v>15</v>
      </c>
      <c r="T6" s="17">
        <v>16</v>
      </c>
      <c r="U6" s="8"/>
    </row>
    <row r="7" spans="1:21" ht="21" customHeight="1">
      <c r="A7" s="19"/>
      <c r="B7" s="19"/>
      <c r="C7" s="19"/>
      <c r="D7" s="54" t="s">
        <v>60</v>
      </c>
      <c r="E7" s="47">
        <f aca="true" t="shared" si="0" ref="E7:E14">F7+K7+R7+S7+T7</f>
        <v>2794.33</v>
      </c>
      <c r="F7" s="42">
        <v>1264.52</v>
      </c>
      <c r="G7" s="42">
        <v>907.29</v>
      </c>
      <c r="H7" s="86">
        <v>352.38</v>
      </c>
      <c r="I7" s="47">
        <v>4.85</v>
      </c>
      <c r="J7" s="46">
        <v>0</v>
      </c>
      <c r="K7" s="47">
        <v>1529.81</v>
      </c>
      <c r="L7" s="42">
        <v>111</v>
      </c>
      <c r="M7" s="42">
        <v>0</v>
      </c>
      <c r="N7" s="42">
        <v>0</v>
      </c>
      <c r="O7" s="42">
        <v>0</v>
      </c>
      <c r="P7" s="42">
        <v>0</v>
      </c>
      <c r="Q7" s="97">
        <v>1418.81</v>
      </c>
      <c r="R7" s="55">
        <v>0</v>
      </c>
      <c r="S7" s="47">
        <v>0</v>
      </c>
      <c r="T7" s="46">
        <v>0</v>
      </c>
      <c r="U7" s="11"/>
    </row>
    <row r="8" spans="1:21" ht="21" customHeight="1">
      <c r="A8" s="19" t="s">
        <v>85</v>
      </c>
      <c r="B8" s="19"/>
      <c r="C8" s="19"/>
      <c r="D8" s="54" t="s">
        <v>96</v>
      </c>
      <c r="E8" s="47">
        <f t="shared" si="0"/>
        <v>2669.01</v>
      </c>
      <c r="F8" s="42">
        <v>1139.2</v>
      </c>
      <c r="G8" s="42">
        <v>781.97</v>
      </c>
      <c r="H8" s="86">
        <v>352.38</v>
      </c>
      <c r="I8" s="47">
        <v>4.85</v>
      </c>
      <c r="J8" s="46">
        <v>0</v>
      </c>
      <c r="K8" s="47">
        <v>1529.81</v>
      </c>
      <c r="L8" s="42">
        <v>111</v>
      </c>
      <c r="M8" s="42">
        <v>0</v>
      </c>
      <c r="N8" s="42">
        <v>0</v>
      </c>
      <c r="O8" s="42">
        <v>0</v>
      </c>
      <c r="P8" s="42">
        <v>0</v>
      </c>
      <c r="Q8" s="97">
        <v>1418.81</v>
      </c>
      <c r="R8" s="55">
        <v>0</v>
      </c>
      <c r="S8" s="47">
        <v>0</v>
      </c>
      <c r="T8" s="46">
        <v>0</v>
      </c>
      <c r="U8" s="2"/>
    </row>
    <row r="9" spans="1:20" ht="21" customHeight="1">
      <c r="A9" s="19"/>
      <c r="B9" s="19" t="s">
        <v>86</v>
      </c>
      <c r="C9" s="19"/>
      <c r="D9" s="54" t="s">
        <v>97</v>
      </c>
      <c r="E9" s="47">
        <f t="shared" si="0"/>
        <v>2669.01</v>
      </c>
      <c r="F9" s="42">
        <v>1139.2</v>
      </c>
      <c r="G9" s="42">
        <v>781.97</v>
      </c>
      <c r="H9" s="86">
        <v>352.38</v>
      </c>
      <c r="I9" s="47">
        <v>4.85</v>
      </c>
      <c r="J9" s="46">
        <v>0</v>
      </c>
      <c r="K9" s="47">
        <v>1529.81</v>
      </c>
      <c r="L9" s="42">
        <v>111</v>
      </c>
      <c r="M9" s="42">
        <v>0</v>
      </c>
      <c r="N9" s="42">
        <v>0</v>
      </c>
      <c r="O9" s="42">
        <v>0</v>
      </c>
      <c r="P9" s="42">
        <v>0</v>
      </c>
      <c r="Q9" s="97">
        <v>1418.81</v>
      </c>
      <c r="R9" s="55">
        <v>0</v>
      </c>
      <c r="S9" s="47">
        <v>0</v>
      </c>
      <c r="T9" s="46">
        <v>0</v>
      </c>
    </row>
    <row r="10" spans="1:20" ht="21" customHeight="1">
      <c r="A10" s="19" t="s">
        <v>98</v>
      </c>
      <c r="B10" s="19" t="s">
        <v>99</v>
      </c>
      <c r="C10" s="19" t="s">
        <v>87</v>
      </c>
      <c r="D10" s="54" t="s">
        <v>100</v>
      </c>
      <c r="E10" s="47">
        <f t="shared" si="0"/>
        <v>1592.25</v>
      </c>
      <c r="F10" s="42">
        <v>1139.2</v>
      </c>
      <c r="G10" s="42">
        <v>781.97</v>
      </c>
      <c r="H10" s="86">
        <v>352.38</v>
      </c>
      <c r="I10" s="47">
        <v>4.85</v>
      </c>
      <c r="J10" s="46">
        <v>0</v>
      </c>
      <c r="K10" s="47">
        <v>453.05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97">
        <v>453.05</v>
      </c>
      <c r="R10" s="55">
        <v>0</v>
      </c>
      <c r="S10" s="47">
        <v>0</v>
      </c>
      <c r="T10" s="46">
        <v>0</v>
      </c>
    </row>
    <row r="11" spans="1:20" ht="21" customHeight="1">
      <c r="A11" s="19" t="s">
        <v>98</v>
      </c>
      <c r="B11" s="19" t="s">
        <v>99</v>
      </c>
      <c r="C11" s="19" t="s">
        <v>89</v>
      </c>
      <c r="D11" s="54" t="s">
        <v>101</v>
      </c>
      <c r="E11" s="47">
        <f t="shared" si="0"/>
        <v>1076.76</v>
      </c>
      <c r="F11" s="42">
        <v>0</v>
      </c>
      <c r="G11" s="42">
        <v>0</v>
      </c>
      <c r="H11" s="86">
        <v>0</v>
      </c>
      <c r="I11" s="47">
        <v>0</v>
      </c>
      <c r="J11" s="46">
        <v>0</v>
      </c>
      <c r="K11" s="47">
        <v>1076.76</v>
      </c>
      <c r="L11" s="42">
        <v>111</v>
      </c>
      <c r="M11" s="42">
        <v>0</v>
      </c>
      <c r="N11" s="42">
        <v>0</v>
      </c>
      <c r="O11" s="42">
        <v>0</v>
      </c>
      <c r="P11" s="42">
        <v>0</v>
      </c>
      <c r="Q11" s="97">
        <v>965.76</v>
      </c>
      <c r="R11" s="55">
        <v>0</v>
      </c>
      <c r="S11" s="47">
        <v>0</v>
      </c>
      <c r="T11" s="46">
        <v>0</v>
      </c>
    </row>
    <row r="12" spans="1:20" ht="21" customHeight="1">
      <c r="A12" s="19" t="s">
        <v>91</v>
      </c>
      <c r="B12" s="19"/>
      <c r="C12" s="19"/>
      <c r="D12" s="54" t="s">
        <v>102</v>
      </c>
      <c r="E12" s="47">
        <f t="shared" si="0"/>
        <v>125.32</v>
      </c>
      <c r="F12" s="42">
        <v>125.32</v>
      </c>
      <c r="G12" s="42">
        <v>125.32</v>
      </c>
      <c r="H12" s="86">
        <v>0</v>
      </c>
      <c r="I12" s="47">
        <v>0</v>
      </c>
      <c r="J12" s="46">
        <v>0</v>
      </c>
      <c r="K12" s="47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97">
        <v>0</v>
      </c>
      <c r="R12" s="55">
        <v>0</v>
      </c>
      <c r="S12" s="47">
        <v>0</v>
      </c>
      <c r="T12" s="46">
        <v>0</v>
      </c>
    </row>
    <row r="13" spans="1:20" ht="21" customHeight="1">
      <c r="A13" s="19"/>
      <c r="B13" s="19" t="s">
        <v>92</v>
      </c>
      <c r="C13" s="19"/>
      <c r="D13" s="54" t="s">
        <v>103</v>
      </c>
      <c r="E13" s="47">
        <f t="shared" si="0"/>
        <v>125.32</v>
      </c>
      <c r="F13" s="42">
        <v>125.32</v>
      </c>
      <c r="G13" s="42">
        <v>125.32</v>
      </c>
      <c r="H13" s="86">
        <v>0</v>
      </c>
      <c r="I13" s="47">
        <v>0</v>
      </c>
      <c r="J13" s="46">
        <v>0</v>
      </c>
      <c r="K13" s="47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97">
        <v>0</v>
      </c>
      <c r="R13" s="55">
        <v>0</v>
      </c>
      <c r="S13" s="47">
        <v>0</v>
      </c>
      <c r="T13" s="46">
        <v>0</v>
      </c>
    </row>
    <row r="14" spans="1:20" ht="21" customHeight="1">
      <c r="A14" s="19" t="s">
        <v>104</v>
      </c>
      <c r="B14" s="19" t="s">
        <v>105</v>
      </c>
      <c r="C14" s="19" t="s">
        <v>92</v>
      </c>
      <c r="D14" s="54" t="s">
        <v>106</v>
      </c>
      <c r="E14" s="47">
        <f t="shared" si="0"/>
        <v>125.32</v>
      </c>
      <c r="F14" s="42">
        <v>125.32</v>
      </c>
      <c r="G14" s="42">
        <v>125.32</v>
      </c>
      <c r="H14" s="86">
        <v>0</v>
      </c>
      <c r="I14" s="47">
        <v>0</v>
      </c>
      <c r="J14" s="46">
        <v>0</v>
      </c>
      <c r="K14" s="47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97">
        <v>0</v>
      </c>
      <c r="R14" s="55">
        <v>0</v>
      </c>
      <c r="S14" s="47">
        <v>0</v>
      </c>
      <c r="T14" s="46">
        <v>0</v>
      </c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sheetProtection selectLockedCells="1" selectUnlockedCells="1"/>
  <mergeCells count="9">
    <mergeCell ref="A2:T2"/>
    <mergeCell ref="A4:C4"/>
    <mergeCell ref="F4:J4"/>
    <mergeCell ref="K4:Q4"/>
    <mergeCell ref="D4:D5"/>
    <mergeCell ref="E4:E5"/>
    <mergeCell ref="R4:R5"/>
    <mergeCell ref="S4:S5"/>
    <mergeCell ref="T4:T5"/>
  </mergeCells>
  <printOptions horizontalCentered="1"/>
  <pageMargins left="0" right="0" top="0.5902777777777778" bottom="0.5902777777777778" header="0.5118055555555555" footer="0.39305555555555555"/>
  <pageSetup fitToHeight="100" fitToWidth="1" horizontalDpi="300" verticalDpi="3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workbookViewId="0" topLeftCell="G1">
      <selection activeCell="A1" sqref="A1"/>
    </sheetView>
  </sheetViews>
  <sheetFormatPr defaultColWidth="9.33203125" defaultRowHeight="21" customHeight="1"/>
  <cols>
    <col min="1" max="1" width="8.66015625" style="8" bestFit="1" customWidth="1"/>
    <col min="2" max="4" width="5" style="8" bestFit="1" customWidth="1"/>
    <col min="5" max="5" width="25.5" style="8" bestFit="1" customWidth="1"/>
    <col min="6" max="6" width="19.16015625" style="8" bestFit="1" customWidth="1"/>
    <col min="7" max="7" width="15.83203125" style="8" bestFit="1" customWidth="1"/>
    <col min="8" max="8" width="13.33203125" style="8" bestFit="1" customWidth="1"/>
    <col min="9" max="9" width="14.16015625" style="8" bestFit="1" customWidth="1"/>
    <col min="10" max="12" width="8.66015625" style="8" bestFit="1" customWidth="1"/>
    <col min="13" max="13" width="9.16015625" style="8" bestFit="1" customWidth="1"/>
    <col min="14" max="16" width="8.33203125" style="8" bestFit="1" customWidth="1"/>
    <col min="17" max="18" width="9.16015625" style="8" bestFit="1" customWidth="1"/>
    <col min="19" max="19" width="7.16015625" style="8" bestFit="1" customWidth="1"/>
    <col min="20" max="28" width="13.5" style="8" bestFit="1" customWidth="1"/>
    <col min="29" max="254" width="9.16015625" style="8" bestFit="1" customWidth="1"/>
  </cols>
  <sheetData>
    <row r="1" ht="21" customHeight="1">
      <c r="S1" s="26" t="s">
        <v>120</v>
      </c>
    </row>
    <row r="2" spans="1:19" ht="30.75" customHeight="1">
      <c r="A2" s="57" t="s">
        <v>121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21" customHeight="1">
      <c r="A3" s="10" t="s">
        <v>55</v>
      </c>
      <c r="D3" s="11"/>
      <c r="E3" s="11"/>
      <c r="J3" s="11"/>
      <c r="S3" s="26" t="s">
        <v>56</v>
      </c>
    </row>
    <row r="4" spans="1:19" ht="21" customHeight="1">
      <c r="A4" s="43" t="s">
        <v>57</v>
      </c>
      <c r="B4" s="14" t="s">
        <v>122</v>
      </c>
      <c r="C4" s="14"/>
      <c r="D4" s="14"/>
      <c r="E4" s="59" t="s">
        <v>59</v>
      </c>
      <c r="F4" s="43" t="s">
        <v>123</v>
      </c>
      <c r="G4" s="14" t="s">
        <v>124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21" customHeight="1">
      <c r="A5" s="43"/>
      <c r="B5" s="43" t="s">
        <v>69</v>
      </c>
      <c r="C5" s="43" t="s">
        <v>70</v>
      </c>
      <c r="D5" s="43" t="s">
        <v>71</v>
      </c>
      <c r="E5" s="59"/>
      <c r="F5" s="59"/>
      <c r="G5" s="14" t="s">
        <v>60</v>
      </c>
      <c r="H5" s="14" t="s">
        <v>61</v>
      </c>
      <c r="I5" s="14"/>
      <c r="J5" s="14"/>
      <c r="K5" s="14"/>
      <c r="L5" s="14"/>
      <c r="M5" s="14" t="s">
        <v>62</v>
      </c>
      <c r="N5" s="43" t="s">
        <v>63</v>
      </c>
      <c r="O5" s="43" t="s">
        <v>65</v>
      </c>
      <c r="P5" s="43" t="s">
        <v>66</v>
      </c>
      <c r="Q5" s="43" t="s">
        <v>64</v>
      </c>
      <c r="R5" s="43" t="s">
        <v>67</v>
      </c>
      <c r="S5" s="43" t="s">
        <v>125</v>
      </c>
    </row>
    <row r="6" spans="1:19" ht="53.25" customHeight="1">
      <c r="A6" s="43"/>
      <c r="B6" s="43"/>
      <c r="C6" s="43"/>
      <c r="D6" s="43"/>
      <c r="E6" s="43"/>
      <c r="F6" s="43"/>
      <c r="G6" s="14"/>
      <c r="H6" s="43" t="s">
        <v>72</v>
      </c>
      <c r="I6" s="43" t="s">
        <v>73</v>
      </c>
      <c r="J6" s="43" t="s">
        <v>74</v>
      </c>
      <c r="K6" s="43" t="s">
        <v>126</v>
      </c>
      <c r="L6" s="43" t="s">
        <v>127</v>
      </c>
      <c r="M6" s="14"/>
      <c r="N6" s="43"/>
      <c r="O6" s="43"/>
      <c r="P6" s="43"/>
      <c r="Q6" s="43"/>
      <c r="R6" s="43"/>
      <c r="S6" s="43"/>
    </row>
    <row r="7" spans="1:19" ht="21" customHeight="1">
      <c r="A7" s="18" t="s">
        <v>79</v>
      </c>
      <c r="B7" s="17" t="s">
        <v>79</v>
      </c>
      <c r="C7" s="17" t="s">
        <v>79</v>
      </c>
      <c r="D7" s="18" t="s">
        <v>79</v>
      </c>
      <c r="E7" s="18" t="s">
        <v>79</v>
      </c>
      <c r="F7" s="18" t="s">
        <v>79</v>
      </c>
      <c r="G7" s="18">
        <v>1</v>
      </c>
      <c r="H7" s="18">
        <v>2</v>
      </c>
      <c r="I7" s="18">
        <v>3</v>
      </c>
      <c r="J7" s="18">
        <v>4</v>
      </c>
      <c r="K7" s="18">
        <v>5</v>
      </c>
      <c r="L7" s="18">
        <v>6</v>
      </c>
      <c r="M7" s="18">
        <v>7</v>
      </c>
      <c r="N7" s="18">
        <v>8</v>
      </c>
      <c r="O7" s="18">
        <v>9</v>
      </c>
      <c r="P7" s="18">
        <v>10</v>
      </c>
      <c r="Q7" s="18">
        <v>11</v>
      </c>
      <c r="R7" s="18">
        <v>12</v>
      </c>
      <c r="S7" s="18">
        <v>13</v>
      </c>
    </row>
    <row r="8" spans="1:20" ht="21" customHeight="1">
      <c r="A8" s="19"/>
      <c r="B8" s="19"/>
      <c r="C8" s="19"/>
      <c r="D8" s="19"/>
      <c r="E8" s="19" t="s">
        <v>60</v>
      </c>
      <c r="F8" s="19"/>
      <c r="G8" s="96">
        <v>1264.52</v>
      </c>
      <c r="H8" s="46">
        <v>1264.52</v>
      </c>
      <c r="I8" s="42">
        <v>1264.52</v>
      </c>
      <c r="J8" s="7">
        <v>0</v>
      </c>
      <c r="K8" s="47">
        <v>0</v>
      </c>
      <c r="L8" s="7">
        <v>0</v>
      </c>
      <c r="M8" s="55">
        <v>0</v>
      </c>
      <c r="N8" s="46">
        <v>0</v>
      </c>
      <c r="O8" s="46">
        <v>0</v>
      </c>
      <c r="P8" s="46">
        <v>0</v>
      </c>
      <c r="Q8" s="42">
        <v>0</v>
      </c>
      <c r="R8" s="7">
        <v>0</v>
      </c>
      <c r="S8" s="55">
        <v>0</v>
      </c>
      <c r="T8" s="11"/>
    </row>
    <row r="9" spans="1:19" ht="21" customHeight="1">
      <c r="A9" s="19"/>
      <c r="B9" s="19"/>
      <c r="C9" s="19"/>
      <c r="D9" s="19"/>
      <c r="E9" s="19" t="s">
        <v>80</v>
      </c>
      <c r="F9" s="19"/>
      <c r="G9" s="96">
        <v>1264.52</v>
      </c>
      <c r="H9" s="46">
        <v>1264.52</v>
      </c>
      <c r="I9" s="42">
        <v>1264.52</v>
      </c>
      <c r="J9" s="7">
        <v>0</v>
      </c>
      <c r="K9" s="47">
        <v>0</v>
      </c>
      <c r="L9" s="7">
        <v>0</v>
      </c>
      <c r="M9" s="55">
        <v>0</v>
      </c>
      <c r="N9" s="46">
        <v>0</v>
      </c>
      <c r="O9" s="46">
        <v>0</v>
      </c>
      <c r="P9" s="46">
        <v>0</v>
      </c>
      <c r="Q9" s="42">
        <v>0</v>
      </c>
      <c r="R9" s="7">
        <v>0</v>
      </c>
      <c r="S9" s="55">
        <v>0</v>
      </c>
    </row>
    <row r="10" spans="1:20" ht="21" customHeight="1">
      <c r="A10" s="19"/>
      <c r="B10" s="19"/>
      <c r="C10" s="19"/>
      <c r="D10" s="19"/>
      <c r="E10" s="19" t="s">
        <v>81</v>
      </c>
      <c r="F10" s="19"/>
      <c r="G10" s="96">
        <v>1264.52</v>
      </c>
      <c r="H10" s="46">
        <v>1264.52</v>
      </c>
      <c r="I10" s="42">
        <v>1264.52</v>
      </c>
      <c r="J10" s="7">
        <v>0</v>
      </c>
      <c r="K10" s="47">
        <v>0</v>
      </c>
      <c r="L10" s="7">
        <v>0</v>
      </c>
      <c r="M10" s="55">
        <v>0</v>
      </c>
      <c r="N10" s="46">
        <v>0</v>
      </c>
      <c r="O10" s="46">
        <v>0</v>
      </c>
      <c r="P10" s="46">
        <v>0</v>
      </c>
      <c r="Q10" s="42">
        <v>0</v>
      </c>
      <c r="R10" s="7">
        <v>0</v>
      </c>
      <c r="S10" s="55">
        <v>0</v>
      </c>
      <c r="T10" s="2"/>
    </row>
    <row r="11" spans="1:20" ht="21" customHeight="1">
      <c r="A11" s="19" t="s">
        <v>82</v>
      </c>
      <c r="B11" s="19"/>
      <c r="C11" s="19"/>
      <c r="D11" s="19"/>
      <c r="E11" s="19" t="s">
        <v>83</v>
      </c>
      <c r="F11" s="19"/>
      <c r="G11" s="96">
        <v>1264.52</v>
      </c>
      <c r="H11" s="46">
        <v>1264.52</v>
      </c>
      <c r="I11" s="42">
        <v>1264.52</v>
      </c>
      <c r="J11" s="7">
        <v>0</v>
      </c>
      <c r="K11" s="47">
        <v>0</v>
      </c>
      <c r="L11" s="7">
        <v>0</v>
      </c>
      <c r="M11" s="55">
        <v>0</v>
      </c>
      <c r="N11" s="46">
        <v>0</v>
      </c>
      <c r="O11" s="46">
        <v>0</v>
      </c>
      <c r="P11" s="46">
        <v>0</v>
      </c>
      <c r="Q11" s="42">
        <v>0</v>
      </c>
      <c r="R11" s="7">
        <v>0</v>
      </c>
      <c r="S11" s="55">
        <v>0</v>
      </c>
      <c r="T11" s="2"/>
    </row>
    <row r="12" spans="1:20" ht="21" customHeight="1">
      <c r="A12" s="19" t="s">
        <v>84</v>
      </c>
      <c r="B12" s="19" t="s">
        <v>85</v>
      </c>
      <c r="C12" s="19" t="s">
        <v>86</v>
      </c>
      <c r="D12" s="19" t="s">
        <v>87</v>
      </c>
      <c r="E12" s="19" t="s">
        <v>88</v>
      </c>
      <c r="F12" s="19" t="s">
        <v>128</v>
      </c>
      <c r="G12" s="96">
        <v>29.19</v>
      </c>
      <c r="H12" s="46">
        <v>29.19</v>
      </c>
      <c r="I12" s="42">
        <v>29.19</v>
      </c>
      <c r="J12" s="7">
        <v>0</v>
      </c>
      <c r="K12" s="47">
        <v>0</v>
      </c>
      <c r="L12" s="7">
        <v>0</v>
      </c>
      <c r="M12" s="55">
        <v>0</v>
      </c>
      <c r="N12" s="46">
        <v>0</v>
      </c>
      <c r="O12" s="46">
        <v>0</v>
      </c>
      <c r="P12" s="46">
        <v>0</v>
      </c>
      <c r="Q12" s="42">
        <v>0</v>
      </c>
      <c r="R12" s="7">
        <v>0</v>
      </c>
      <c r="S12" s="55">
        <v>0</v>
      </c>
      <c r="T12" s="2"/>
    </row>
    <row r="13" spans="1:20" ht="21" customHeight="1">
      <c r="A13" s="19" t="s">
        <v>84</v>
      </c>
      <c r="B13" s="19" t="s">
        <v>85</v>
      </c>
      <c r="C13" s="19" t="s">
        <v>86</v>
      </c>
      <c r="D13" s="19" t="s">
        <v>87</v>
      </c>
      <c r="E13" s="19" t="s">
        <v>88</v>
      </c>
      <c r="F13" s="19" t="s">
        <v>129</v>
      </c>
      <c r="G13" s="96">
        <v>71.78</v>
      </c>
      <c r="H13" s="46">
        <v>71.78</v>
      </c>
      <c r="I13" s="42">
        <v>71.78</v>
      </c>
      <c r="J13" s="7">
        <v>0</v>
      </c>
      <c r="K13" s="47">
        <v>0</v>
      </c>
      <c r="L13" s="7">
        <v>0</v>
      </c>
      <c r="M13" s="55">
        <v>0</v>
      </c>
      <c r="N13" s="46">
        <v>0</v>
      </c>
      <c r="O13" s="46">
        <v>0</v>
      </c>
      <c r="P13" s="46">
        <v>0</v>
      </c>
      <c r="Q13" s="42">
        <v>0</v>
      </c>
      <c r="R13" s="7">
        <v>0</v>
      </c>
      <c r="S13" s="55">
        <v>0</v>
      </c>
      <c r="T13"/>
    </row>
    <row r="14" spans="1:20" ht="21" customHeight="1">
      <c r="A14" s="19" t="s">
        <v>84</v>
      </c>
      <c r="B14" s="19" t="s">
        <v>85</v>
      </c>
      <c r="C14" s="19" t="s">
        <v>86</v>
      </c>
      <c r="D14" s="19" t="s">
        <v>87</v>
      </c>
      <c r="E14" s="19" t="s">
        <v>88</v>
      </c>
      <c r="F14" s="19" t="s">
        <v>130</v>
      </c>
      <c r="G14" s="96">
        <v>340.33</v>
      </c>
      <c r="H14" s="46">
        <v>340.33</v>
      </c>
      <c r="I14" s="42">
        <v>340.33</v>
      </c>
      <c r="J14" s="7">
        <v>0</v>
      </c>
      <c r="K14" s="47">
        <v>0</v>
      </c>
      <c r="L14" s="7">
        <v>0</v>
      </c>
      <c r="M14" s="55">
        <v>0</v>
      </c>
      <c r="N14" s="46">
        <v>0</v>
      </c>
      <c r="O14" s="46">
        <v>0</v>
      </c>
      <c r="P14" s="46">
        <v>0</v>
      </c>
      <c r="Q14" s="42">
        <v>0</v>
      </c>
      <c r="R14" s="7">
        <v>0</v>
      </c>
      <c r="S14" s="55">
        <v>0</v>
      </c>
      <c r="T14"/>
    </row>
    <row r="15" spans="1:20" ht="21" customHeight="1">
      <c r="A15" s="19" t="s">
        <v>84</v>
      </c>
      <c r="B15" s="19" t="s">
        <v>85</v>
      </c>
      <c r="C15" s="19" t="s">
        <v>86</v>
      </c>
      <c r="D15" s="19" t="s">
        <v>87</v>
      </c>
      <c r="E15" s="19" t="s">
        <v>88</v>
      </c>
      <c r="F15" s="19" t="s">
        <v>131</v>
      </c>
      <c r="G15" s="96">
        <v>340.67</v>
      </c>
      <c r="H15" s="46">
        <v>340.67</v>
      </c>
      <c r="I15" s="42">
        <v>340.67</v>
      </c>
      <c r="J15" s="7">
        <v>0</v>
      </c>
      <c r="K15" s="47">
        <v>0</v>
      </c>
      <c r="L15" s="7">
        <v>0</v>
      </c>
      <c r="M15" s="55">
        <v>0</v>
      </c>
      <c r="N15" s="46">
        <v>0</v>
      </c>
      <c r="O15" s="46">
        <v>0</v>
      </c>
      <c r="P15" s="46">
        <v>0</v>
      </c>
      <c r="Q15" s="42">
        <v>0</v>
      </c>
      <c r="R15" s="7">
        <v>0</v>
      </c>
      <c r="S15" s="55">
        <v>0</v>
      </c>
      <c r="T15"/>
    </row>
    <row r="16" spans="1:20" ht="21" customHeight="1">
      <c r="A16" s="19" t="s">
        <v>84</v>
      </c>
      <c r="B16" s="19" t="s">
        <v>85</v>
      </c>
      <c r="C16" s="19" t="s">
        <v>86</v>
      </c>
      <c r="D16" s="19" t="s">
        <v>87</v>
      </c>
      <c r="E16" s="19" t="s">
        <v>88</v>
      </c>
      <c r="F16" s="19" t="s">
        <v>132</v>
      </c>
      <c r="G16" s="96">
        <v>4.85</v>
      </c>
      <c r="H16" s="46">
        <v>4.85</v>
      </c>
      <c r="I16" s="42">
        <v>4.85</v>
      </c>
      <c r="J16" s="7">
        <v>0</v>
      </c>
      <c r="K16" s="47">
        <v>0</v>
      </c>
      <c r="L16" s="7">
        <v>0</v>
      </c>
      <c r="M16" s="55">
        <v>0</v>
      </c>
      <c r="N16" s="46">
        <v>0</v>
      </c>
      <c r="O16" s="46">
        <v>0</v>
      </c>
      <c r="P16" s="46">
        <v>0</v>
      </c>
      <c r="Q16" s="42">
        <v>0</v>
      </c>
      <c r="R16" s="7">
        <v>0</v>
      </c>
      <c r="S16" s="55">
        <v>0</v>
      </c>
      <c r="T16"/>
    </row>
    <row r="17" spans="1:20" ht="21" customHeight="1">
      <c r="A17" s="19" t="s">
        <v>84</v>
      </c>
      <c r="B17" s="19" t="s">
        <v>85</v>
      </c>
      <c r="C17" s="19" t="s">
        <v>86</v>
      </c>
      <c r="D17" s="19" t="s">
        <v>87</v>
      </c>
      <c r="E17" s="19" t="s">
        <v>88</v>
      </c>
      <c r="F17" s="19" t="s">
        <v>133</v>
      </c>
      <c r="G17" s="96">
        <v>352.38</v>
      </c>
      <c r="H17" s="46">
        <v>352.38</v>
      </c>
      <c r="I17" s="42">
        <v>352.38</v>
      </c>
      <c r="J17" s="7">
        <v>0</v>
      </c>
      <c r="K17" s="47">
        <v>0</v>
      </c>
      <c r="L17" s="7">
        <v>0</v>
      </c>
      <c r="M17" s="55">
        <v>0</v>
      </c>
      <c r="N17" s="46">
        <v>0</v>
      </c>
      <c r="O17" s="46">
        <v>0</v>
      </c>
      <c r="P17" s="46">
        <v>0</v>
      </c>
      <c r="Q17" s="42">
        <v>0</v>
      </c>
      <c r="R17" s="7">
        <v>0</v>
      </c>
      <c r="S17" s="55">
        <v>0</v>
      </c>
      <c r="T17"/>
    </row>
    <row r="18" spans="1:20" ht="21" customHeight="1">
      <c r="A18" s="19" t="s">
        <v>84</v>
      </c>
      <c r="B18" s="19" t="s">
        <v>91</v>
      </c>
      <c r="C18" s="19" t="s">
        <v>92</v>
      </c>
      <c r="D18" s="19" t="s">
        <v>92</v>
      </c>
      <c r="E18" s="19" t="s">
        <v>93</v>
      </c>
      <c r="F18" s="19" t="s">
        <v>134</v>
      </c>
      <c r="G18" s="96">
        <v>125.32</v>
      </c>
      <c r="H18" s="46">
        <v>125.32</v>
      </c>
      <c r="I18" s="42">
        <v>125.32</v>
      </c>
      <c r="J18" s="7">
        <v>0</v>
      </c>
      <c r="K18" s="47">
        <v>0</v>
      </c>
      <c r="L18" s="7">
        <v>0</v>
      </c>
      <c r="M18" s="55">
        <v>0</v>
      </c>
      <c r="N18" s="46">
        <v>0</v>
      </c>
      <c r="O18" s="46">
        <v>0</v>
      </c>
      <c r="P18" s="46">
        <v>0</v>
      </c>
      <c r="Q18" s="42">
        <v>0</v>
      </c>
      <c r="R18" s="7">
        <v>0</v>
      </c>
      <c r="S18" s="55">
        <v>0</v>
      </c>
      <c r="T18"/>
    </row>
    <row r="19" spans="1:20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4" ht="21" customHeight="1">
      <c r="A27"/>
      <c r="B27"/>
      <c r="C27"/>
      <c r="D27"/>
    </row>
    <row r="28" spans="1:4" ht="21" customHeight="1">
      <c r="A28"/>
      <c r="B28"/>
      <c r="C28"/>
      <c r="D28"/>
    </row>
    <row r="29" spans="1:4" ht="21" customHeight="1">
      <c r="A29"/>
      <c r="B29"/>
      <c r="C29"/>
      <c r="D29"/>
    </row>
    <row r="30" spans="1:12" ht="21" customHeight="1">
      <c r="A30"/>
      <c r="B30"/>
      <c r="C30"/>
      <c r="D30"/>
      <c r="L30" s="11"/>
    </row>
    <row r="31" spans="1:4" ht="21" customHeight="1">
      <c r="A31"/>
      <c r="B31"/>
      <c r="C31"/>
      <c r="D31"/>
    </row>
    <row r="32" spans="1:4" ht="21" customHeight="1">
      <c r="A32"/>
      <c r="B32"/>
      <c r="C32"/>
      <c r="D32"/>
    </row>
  </sheetData>
  <sheetProtection selectLockedCells="1" selectUnlockedCells="1"/>
  <mergeCells count="18">
    <mergeCell ref="A2:S2"/>
    <mergeCell ref="B4:D4"/>
    <mergeCell ref="G4:S4"/>
    <mergeCell ref="H5:L5"/>
    <mergeCell ref="A4:A6"/>
    <mergeCell ref="B5:B6"/>
    <mergeCell ref="C5:C6"/>
    <mergeCell ref="D5:D6"/>
    <mergeCell ref="E4:E6"/>
    <mergeCell ref="F4:F6"/>
    <mergeCell ref="G5:G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workbookViewId="0" topLeftCell="H1">
      <selection activeCell="A1" sqref="A1"/>
    </sheetView>
  </sheetViews>
  <sheetFormatPr defaultColWidth="9.33203125" defaultRowHeight="21" customHeight="1"/>
  <cols>
    <col min="1" max="1" width="8.66015625" style="8" bestFit="1" customWidth="1"/>
    <col min="2" max="4" width="5" style="8" bestFit="1" customWidth="1"/>
    <col min="5" max="5" width="26" style="8" bestFit="1" customWidth="1"/>
    <col min="6" max="6" width="16.83203125" style="8" bestFit="1" customWidth="1"/>
    <col min="7" max="7" width="12" style="8" bestFit="1" customWidth="1"/>
    <col min="8" max="8" width="9.83203125" style="8" bestFit="1" customWidth="1"/>
    <col min="9" max="9" width="9.16015625" style="8" bestFit="1" customWidth="1"/>
    <col min="10" max="10" width="9.66015625" style="8" bestFit="1" customWidth="1"/>
    <col min="11" max="11" width="8.5" style="8" bestFit="1" customWidth="1"/>
    <col min="12" max="17" width="9.16015625" style="8" bestFit="1" customWidth="1"/>
    <col min="18" max="18" width="8.5" style="8" bestFit="1" customWidth="1"/>
    <col min="19" max="19" width="9.16015625" style="8" bestFit="1" customWidth="1"/>
    <col min="20" max="22" width="8.5" style="8" bestFit="1" customWidth="1"/>
    <col min="23" max="24" width="9.16015625" style="8" bestFit="1" customWidth="1"/>
    <col min="25" max="25" width="8.5" style="8" bestFit="1" customWidth="1"/>
    <col min="26" max="16384" width="9.16015625" style="8" bestFit="1" customWidth="1"/>
  </cols>
  <sheetData>
    <row r="1" ht="21" customHeight="1">
      <c r="Y1" s="26" t="s">
        <v>135</v>
      </c>
    </row>
    <row r="2" spans="1:25" ht="30.75" customHeight="1">
      <c r="A2" s="61" t="s">
        <v>136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ht="21" customHeight="1">
      <c r="A3" s="10" t="s">
        <v>55</v>
      </c>
      <c r="C3" s="11"/>
      <c r="D3" s="11"/>
      <c r="E3" s="11"/>
      <c r="Y3" s="26" t="s">
        <v>56</v>
      </c>
    </row>
    <row r="4" spans="1:25" ht="21" customHeight="1">
      <c r="A4" s="43" t="s">
        <v>57</v>
      </c>
      <c r="B4" s="14" t="s">
        <v>122</v>
      </c>
      <c r="C4" s="14"/>
      <c r="D4" s="14"/>
      <c r="E4" s="59" t="s">
        <v>59</v>
      </c>
      <c r="F4" s="43" t="s">
        <v>60</v>
      </c>
      <c r="G4" s="58" t="s">
        <v>111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ht="21" customHeight="1">
      <c r="A5" s="43"/>
      <c r="B5" s="14" t="s">
        <v>69</v>
      </c>
      <c r="C5" s="14" t="s">
        <v>70</v>
      </c>
      <c r="D5" s="14" t="s">
        <v>71</v>
      </c>
      <c r="E5" s="59"/>
      <c r="F5" s="59"/>
      <c r="G5" s="87" t="s">
        <v>137</v>
      </c>
      <c r="H5" s="43" t="s">
        <v>130</v>
      </c>
      <c r="I5" s="43"/>
      <c r="J5" s="43"/>
      <c r="K5" s="28" t="s">
        <v>138</v>
      </c>
      <c r="L5" s="89" t="s">
        <v>139</v>
      </c>
      <c r="M5" s="28" t="s">
        <v>140</v>
      </c>
      <c r="N5" s="43" t="s">
        <v>134</v>
      </c>
      <c r="O5" s="43" t="s">
        <v>141</v>
      </c>
      <c r="P5" s="87" t="s">
        <v>142</v>
      </c>
      <c r="Q5" s="87" t="s">
        <v>129</v>
      </c>
      <c r="R5" s="14" t="s">
        <v>143</v>
      </c>
      <c r="S5" s="14"/>
      <c r="T5" s="14"/>
      <c r="U5" s="14"/>
      <c r="V5" s="14"/>
      <c r="W5" s="28" t="s">
        <v>144</v>
      </c>
      <c r="X5" s="28"/>
      <c r="Y5" s="28"/>
    </row>
    <row r="6" spans="1:25" ht="31.5" customHeight="1">
      <c r="A6" s="43"/>
      <c r="B6" s="14"/>
      <c r="C6" s="14"/>
      <c r="D6" s="14"/>
      <c r="E6" s="59"/>
      <c r="F6" s="59"/>
      <c r="G6" s="87"/>
      <c r="H6" s="92" t="s">
        <v>145</v>
      </c>
      <c r="I6" s="92" t="s">
        <v>146</v>
      </c>
      <c r="J6" s="51" t="s">
        <v>147</v>
      </c>
      <c r="K6" s="28"/>
      <c r="L6" s="89"/>
      <c r="M6" s="28"/>
      <c r="N6" s="43"/>
      <c r="O6" s="43"/>
      <c r="P6" s="43"/>
      <c r="Q6" s="43"/>
      <c r="R6" s="16" t="s">
        <v>148</v>
      </c>
      <c r="S6" s="16" t="s">
        <v>149</v>
      </c>
      <c r="T6" s="94" t="s">
        <v>150</v>
      </c>
      <c r="U6" s="94" t="s">
        <v>151</v>
      </c>
      <c r="V6" s="94" t="s">
        <v>152</v>
      </c>
      <c r="W6" s="94" t="s">
        <v>153</v>
      </c>
      <c r="X6" s="95" t="s">
        <v>154</v>
      </c>
      <c r="Y6" s="51" t="s">
        <v>155</v>
      </c>
    </row>
    <row r="7" spans="1:25" ht="21" customHeight="1">
      <c r="A7" s="18" t="s">
        <v>79</v>
      </c>
      <c r="B7" s="18" t="s">
        <v>79</v>
      </c>
      <c r="C7" s="18" t="s">
        <v>79</v>
      </c>
      <c r="D7" s="18" t="s">
        <v>79</v>
      </c>
      <c r="E7" s="18" t="s">
        <v>79</v>
      </c>
      <c r="F7" s="18">
        <v>1</v>
      </c>
      <c r="G7" s="18">
        <f aca="true" t="shared" si="0" ref="G7:Y7">F7+1</f>
        <v>2</v>
      </c>
      <c r="H7" s="44">
        <f t="shared" si="0"/>
        <v>3</v>
      </c>
      <c r="I7" s="44">
        <f t="shared" si="0"/>
        <v>4</v>
      </c>
      <c r="J7" s="44">
        <f t="shared" si="0"/>
        <v>5</v>
      </c>
      <c r="K7" s="18">
        <f t="shared" si="0"/>
        <v>6</v>
      </c>
      <c r="L7" s="18">
        <f t="shared" si="0"/>
        <v>7</v>
      </c>
      <c r="M7" s="18">
        <f t="shared" si="0"/>
        <v>8</v>
      </c>
      <c r="N7" s="18">
        <f t="shared" si="0"/>
        <v>9</v>
      </c>
      <c r="O7" s="18">
        <f t="shared" si="0"/>
        <v>10</v>
      </c>
      <c r="P7" s="18">
        <f t="shared" si="0"/>
        <v>11</v>
      </c>
      <c r="Q7" s="18">
        <f t="shared" si="0"/>
        <v>12</v>
      </c>
      <c r="R7" s="18">
        <f t="shared" si="0"/>
        <v>13</v>
      </c>
      <c r="S7" s="18">
        <f t="shared" si="0"/>
        <v>14</v>
      </c>
      <c r="T7" s="18">
        <f t="shared" si="0"/>
        <v>15</v>
      </c>
      <c r="U7" s="18">
        <f t="shared" si="0"/>
        <v>16</v>
      </c>
      <c r="V7" s="18">
        <f t="shared" si="0"/>
        <v>17</v>
      </c>
      <c r="W7" s="18">
        <f t="shared" si="0"/>
        <v>18</v>
      </c>
      <c r="X7" s="18">
        <f t="shared" si="0"/>
        <v>19</v>
      </c>
      <c r="Y7" s="18">
        <f t="shared" si="0"/>
        <v>20</v>
      </c>
    </row>
    <row r="8" spans="1:26" ht="21" customHeight="1">
      <c r="A8" s="19"/>
      <c r="B8" s="19"/>
      <c r="C8" s="19"/>
      <c r="D8" s="19"/>
      <c r="E8" s="54" t="s">
        <v>60</v>
      </c>
      <c r="F8" s="47">
        <v>907.29</v>
      </c>
      <c r="G8" s="42">
        <v>340.67</v>
      </c>
      <c r="H8" s="42">
        <v>257.53</v>
      </c>
      <c r="I8" s="42">
        <v>54.41</v>
      </c>
      <c r="J8" s="42">
        <v>0</v>
      </c>
      <c r="K8" s="42">
        <v>28.39</v>
      </c>
      <c r="L8" s="42">
        <v>0</v>
      </c>
      <c r="M8" s="42">
        <v>0</v>
      </c>
      <c r="N8" s="42">
        <v>125.32</v>
      </c>
      <c r="O8" s="42">
        <v>0</v>
      </c>
      <c r="P8" s="46">
        <v>0</v>
      </c>
      <c r="Q8" s="47">
        <v>71.78</v>
      </c>
      <c r="R8" s="42">
        <v>26.92</v>
      </c>
      <c r="S8" s="46">
        <v>0</v>
      </c>
      <c r="T8" s="42">
        <v>0</v>
      </c>
      <c r="U8" s="42">
        <v>2.27</v>
      </c>
      <c r="V8" s="42">
        <v>0</v>
      </c>
      <c r="W8" s="42">
        <v>0</v>
      </c>
      <c r="X8" s="42">
        <v>0</v>
      </c>
      <c r="Y8" s="46">
        <v>0</v>
      </c>
      <c r="Z8" s="11"/>
    </row>
    <row r="9" spans="1:26" ht="21" customHeight="1">
      <c r="A9" s="19"/>
      <c r="B9" s="19"/>
      <c r="C9" s="19"/>
      <c r="D9" s="19"/>
      <c r="E9" s="54" t="s">
        <v>80</v>
      </c>
      <c r="F9" s="47">
        <v>907.29</v>
      </c>
      <c r="G9" s="42">
        <v>340.67</v>
      </c>
      <c r="H9" s="42">
        <v>257.53</v>
      </c>
      <c r="I9" s="42">
        <v>54.41</v>
      </c>
      <c r="J9" s="42">
        <v>0</v>
      </c>
      <c r="K9" s="42">
        <v>28.39</v>
      </c>
      <c r="L9" s="42">
        <v>0</v>
      </c>
      <c r="M9" s="42">
        <v>0</v>
      </c>
      <c r="N9" s="42">
        <v>125.32</v>
      </c>
      <c r="O9" s="42">
        <v>0</v>
      </c>
      <c r="P9" s="46">
        <v>0</v>
      </c>
      <c r="Q9" s="47">
        <v>71.78</v>
      </c>
      <c r="R9" s="42">
        <v>26.92</v>
      </c>
      <c r="S9" s="46">
        <v>0</v>
      </c>
      <c r="T9" s="42">
        <v>0</v>
      </c>
      <c r="U9" s="42">
        <v>2.27</v>
      </c>
      <c r="V9" s="42">
        <v>0</v>
      </c>
      <c r="W9" s="42">
        <v>0</v>
      </c>
      <c r="X9" s="42">
        <v>0</v>
      </c>
      <c r="Y9" s="46">
        <v>0</v>
      </c>
      <c r="Z9" s="11"/>
    </row>
    <row r="10" spans="1:26" ht="21" customHeight="1">
      <c r="A10" s="19"/>
      <c r="B10" s="19"/>
      <c r="C10" s="19"/>
      <c r="D10" s="19"/>
      <c r="E10" s="54" t="s">
        <v>81</v>
      </c>
      <c r="F10" s="47">
        <v>907.29</v>
      </c>
      <c r="G10" s="42">
        <v>340.67</v>
      </c>
      <c r="H10" s="42">
        <v>257.53</v>
      </c>
      <c r="I10" s="42">
        <v>54.41</v>
      </c>
      <c r="J10" s="42">
        <v>0</v>
      </c>
      <c r="K10" s="42">
        <v>28.39</v>
      </c>
      <c r="L10" s="42">
        <v>0</v>
      </c>
      <c r="M10" s="42">
        <v>0</v>
      </c>
      <c r="N10" s="42">
        <v>125.32</v>
      </c>
      <c r="O10" s="42">
        <v>0</v>
      </c>
      <c r="P10" s="46">
        <v>0</v>
      </c>
      <c r="Q10" s="47">
        <v>71.78</v>
      </c>
      <c r="R10" s="42">
        <v>26.92</v>
      </c>
      <c r="S10" s="46">
        <v>0</v>
      </c>
      <c r="T10" s="42">
        <v>0</v>
      </c>
      <c r="U10" s="42">
        <v>2.27</v>
      </c>
      <c r="V10" s="42">
        <v>0</v>
      </c>
      <c r="W10" s="42">
        <v>0</v>
      </c>
      <c r="X10" s="42">
        <v>0</v>
      </c>
      <c r="Y10" s="46">
        <v>0</v>
      </c>
      <c r="Z10" s="2"/>
    </row>
    <row r="11" spans="1:26" ht="21" customHeight="1">
      <c r="A11" s="19" t="s">
        <v>82</v>
      </c>
      <c r="B11" s="19"/>
      <c r="C11" s="19"/>
      <c r="D11" s="19"/>
      <c r="E11" s="54" t="s">
        <v>83</v>
      </c>
      <c r="F11" s="47">
        <v>907.29</v>
      </c>
      <c r="G11" s="42">
        <v>340.67</v>
      </c>
      <c r="H11" s="42">
        <v>257.53</v>
      </c>
      <c r="I11" s="42">
        <v>54.41</v>
      </c>
      <c r="J11" s="42">
        <v>0</v>
      </c>
      <c r="K11" s="42">
        <v>28.39</v>
      </c>
      <c r="L11" s="42">
        <v>0</v>
      </c>
      <c r="M11" s="42">
        <v>0</v>
      </c>
      <c r="N11" s="42">
        <v>125.32</v>
      </c>
      <c r="O11" s="42">
        <v>0</v>
      </c>
      <c r="P11" s="46">
        <v>0</v>
      </c>
      <c r="Q11" s="47">
        <v>71.78</v>
      </c>
      <c r="R11" s="42">
        <v>26.92</v>
      </c>
      <c r="S11" s="46">
        <v>0</v>
      </c>
      <c r="T11" s="42">
        <v>0</v>
      </c>
      <c r="U11" s="42">
        <v>2.27</v>
      </c>
      <c r="V11" s="42">
        <v>0</v>
      </c>
      <c r="W11" s="42">
        <v>0</v>
      </c>
      <c r="X11" s="42">
        <v>0</v>
      </c>
      <c r="Y11" s="46">
        <v>0</v>
      </c>
      <c r="Z11" s="2"/>
    </row>
    <row r="12" spans="1:26" ht="21" customHeight="1">
      <c r="A12" s="19" t="s">
        <v>84</v>
      </c>
      <c r="B12" s="19" t="s">
        <v>85</v>
      </c>
      <c r="C12" s="19" t="s">
        <v>86</v>
      </c>
      <c r="D12" s="19" t="s">
        <v>87</v>
      </c>
      <c r="E12" s="54" t="s">
        <v>88</v>
      </c>
      <c r="F12" s="47">
        <v>781.97</v>
      </c>
      <c r="G12" s="42">
        <v>340.67</v>
      </c>
      <c r="H12" s="42">
        <v>257.53</v>
      </c>
      <c r="I12" s="42">
        <v>54.41</v>
      </c>
      <c r="J12" s="42">
        <v>0</v>
      </c>
      <c r="K12" s="42">
        <v>28.39</v>
      </c>
      <c r="L12" s="42">
        <v>0</v>
      </c>
      <c r="M12" s="42">
        <v>0</v>
      </c>
      <c r="N12" s="42">
        <v>0</v>
      </c>
      <c r="O12" s="42">
        <v>0</v>
      </c>
      <c r="P12" s="46">
        <v>0</v>
      </c>
      <c r="Q12" s="47">
        <v>71.78</v>
      </c>
      <c r="R12" s="42">
        <v>26.92</v>
      </c>
      <c r="S12" s="46">
        <v>0</v>
      </c>
      <c r="T12" s="42">
        <v>0</v>
      </c>
      <c r="U12" s="42">
        <v>2.27</v>
      </c>
      <c r="V12" s="42">
        <v>0</v>
      </c>
      <c r="W12" s="42">
        <v>0</v>
      </c>
      <c r="X12" s="42">
        <v>0</v>
      </c>
      <c r="Y12" s="46">
        <v>0</v>
      </c>
      <c r="Z12"/>
    </row>
    <row r="13" spans="1:26" ht="21" customHeight="1">
      <c r="A13" s="19" t="s">
        <v>84</v>
      </c>
      <c r="B13" s="19" t="s">
        <v>91</v>
      </c>
      <c r="C13" s="19" t="s">
        <v>92</v>
      </c>
      <c r="D13" s="19" t="s">
        <v>92</v>
      </c>
      <c r="E13" s="54" t="s">
        <v>93</v>
      </c>
      <c r="F13" s="47">
        <v>125.32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125.32</v>
      </c>
      <c r="O13" s="42">
        <v>0</v>
      </c>
      <c r="P13" s="46">
        <v>0</v>
      </c>
      <c r="Q13" s="47">
        <v>0</v>
      </c>
      <c r="R13" s="42">
        <v>0</v>
      </c>
      <c r="S13" s="46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6">
        <v>0</v>
      </c>
      <c r="Z13"/>
    </row>
    <row r="14" spans="1:26" ht="21" customHeight="1">
      <c r="A14"/>
      <c r="B14"/>
      <c r="C14"/>
      <c r="D14"/>
      <c r="E14"/>
      <c r="F14"/>
      <c r="G14"/>
      <c r="H14"/>
      <c r="I14"/>
      <c r="J14"/>
      <c r="K14"/>
      <c r="R14"/>
      <c r="T14"/>
      <c r="U14"/>
      <c r="V14"/>
      <c r="Y14"/>
      <c r="Z14"/>
    </row>
    <row r="15" spans="1:26" ht="21" customHeight="1">
      <c r="A15"/>
      <c r="B15"/>
      <c r="C15"/>
      <c r="D15"/>
      <c r="E15"/>
      <c r="F15"/>
      <c r="G15"/>
      <c r="H15"/>
      <c r="I15"/>
      <c r="J15"/>
      <c r="K15"/>
      <c r="R15"/>
      <c r="T15"/>
      <c r="U15"/>
      <c r="V15"/>
      <c r="Y15"/>
      <c r="Z15"/>
    </row>
    <row r="16" spans="1:26" ht="21" customHeight="1">
      <c r="A16"/>
      <c r="B16"/>
      <c r="C16"/>
      <c r="D16"/>
      <c r="E16"/>
      <c r="F16"/>
      <c r="G16"/>
      <c r="H16"/>
      <c r="I16"/>
      <c r="J16"/>
      <c r="K16"/>
      <c r="R16"/>
      <c r="T16"/>
      <c r="U16"/>
      <c r="V16"/>
      <c r="Y16"/>
      <c r="Z16"/>
    </row>
    <row r="17" spans="1:26" ht="21" customHeight="1">
      <c r="A17"/>
      <c r="B17"/>
      <c r="C17"/>
      <c r="D17"/>
      <c r="E17"/>
      <c r="F17"/>
      <c r="G17"/>
      <c r="H17"/>
      <c r="I17"/>
      <c r="J17"/>
      <c r="K17"/>
      <c r="R17"/>
      <c r="T17"/>
      <c r="U17"/>
      <c r="V17"/>
      <c r="Y17"/>
      <c r="Z17"/>
    </row>
    <row r="18" spans="1:26" ht="21" customHeight="1">
      <c r="A18"/>
      <c r="B18"/>
      <c r="C18"/>
      <c r="D18"/>
      <c r="E18"/>
      <c r="F18"/>
      <c r="G18"/>
      <c r="H18"/>
      <c r="I18"/>
      <c r="J18"/>
      <c r="K18"/>
      <c r="R18"/>
      <c r="T18"/>
      <c r="U18"/>
      <c r="V18"/>
      <c r="Y18"/>
      <c r="Z18"/>
    </row>
    <row r="19" spans="1:26" ht="21" customHeight="1">
      <c r="A19"/>
      <c r="B19"/>
      <c r="C19"/>
      <c r="D19"/>
      <c r="E19"/>
      <c r="F19"/>
      <c r="G19"/>
      <c r="H19"/>
      <c r="I19"/>
      <c r="J19"/>
      <c r="K19"/>
      <c r="R19"/>
      <c r="T19"/>
      <c r="U19"/>
      <c r="V19"/>
      <c r="Y19"/>
      <c r="Z19"/>
    </row>
    <row r="20" spans="1:26" ht="21" customHeight="1">
      <c r="A20"/>
      <c r="B20"/>
      <c r="C20"/>
      <c r="D20"/>
      <c r="E20"/>
      <c r="F20"/>
      <c r="G20"/>
      <c r="H20"/>
      <c r="I20"/>
      <c r="J20"/>
      <c r="K20"/>
      <c r="R20"/>
      <c r="T20"/>
      <c r="U20"/>
      <c r="V20"/>
      <c r="Y20"/>
      <c r="Z20"/>
    </row>
    <row r="21" spans="1:26" ht="21" customHeight="1">
      <c r="A21"/>
      <c r="B21"/>
      <c r="C21"/>
      <c r="D21"/>
      <c r="E21"/>
      <c r="F21"/>
      <c r="G21"/>
      <c r="H21"/>
      <c r="I21"/>
      <c r="J21"/>
      <c r="K21"/>
      <c r="R21"/>
      <c r="T21"/>
      <c r="U21"/>
      <c r="V21"/>
      <c r="Y21"/>
      <c r="Z21"/>
    </row>
    <row r="22" spans="1:26" ht="21" customHeight="1">
      <c r="A22"/>
      <c r="B22"/>
      <c r="C22"/>
      <c r="D22"/>
      <c r="E22"/>
      <c r="F22"/>
      <c r="G22"/>
      <c r="H22"/>
      <c r="I22"/>
      <c r="J22"/>
      <c r="K22"/>
      <c r="R22"/>
      <c r="T22"/>
      <c r="U22"/>
      <c r="V22"/>
      <c r="Y22"/>
      <c r="Z22"/>
    </row>
    <row r="23" spans="1:26" ht="21" customHeight="1">
      <c r="A23"/>
      <c r="B23"/>
      <c r="C23"/>
      <c r="D23"/>
      <c r="E23"/>
      <c r="F23"/>
      <c r="G23"/>
      <c r="H23"/>
      <c r="I23"/>
      <c r="J23"/>
      <c r="K23"/>
      <c r="R23"/>
      <c r="T23"/>
      <c r="U23"/>
      <c r="V23"/>
      <c r="Y23"/>
      <c r="Z23"/>
    </row>
    <row r="24" spans="1:26" ht="21" customHeight="1">
      <c r="A24"/>
      <c r="B24"/>
      <c r="C24"/>
      <c r="D24"/>
      <c r="E24"/>
      <c r="F24"/>
      <c r="G24"/>
      <c r="H24"/>
      <c r="I24"/>
      <c r="J24"/>
      <c r="K24"/>
      <c r="R24"/>
      <c r="T24"/>
      <c r="U24"/>
      <c r="V24"/>
      <c r="Y24"/>
      <c r="Z24"/>
    </row>
  </sheetData>
  <sheetProtection selectLockedCells="1" selectUnlockedCells="1"/>
  <mergeCells count="20">
    <mergeCell ref="A2:Y2"/>
    <mergeCell ref="B4:D4"/>
    <mergeCell ref="G4:Y4"/>
    <mergeCell ref="H5:J5"/>
    <mergeCell ref="R5:V5"/>
    <mergeCell ref="W5:Y5"/>
    <mergeCell ref="A4:A6"/>
    <mergeCell ref="B5:B6"/>
    <mergeCell ref="C5:C6"/>
    <mergeCell ref="D5:D6"/>
    <mergeCell ref="E4:E6"/>
    <mergeCell ref="F4:F6"/>
    <mergeCell ref="G5:G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39305555555555555" right="0.39305555555555555" top="0.5902777777777778" bottom="0.5902777777777778" header="0.5118055555555555" footer="0.5118055555555555"/>
  <pageSetup fitToHeight="1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lcqj-11</cp:lastModifiedBy>
  <dcterms:created xsi:type="dcterms:W3CDTF">2020-08-24T07:06:53Z</dcterms:created>
  <dcterms:modified xsi:type="dcterms:W3CDTF">2020-08-24T07:10:13Z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